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Доходы!$13:$14</definedName>
    <definedName name="_xlnm.Print_Titles" localSheetId="2">Источники!$1:$9</definedName>
    <definedName name="_xlnm.Print_Titles" localSheetId="1">Расходы!$1:$10</definedName>
  </definedNames>
  <calcPr calcId="124519"/>
</workbook>
</file>

<file path=xl/calcChain.xml><?xml version="1.0" encoding="utf-8"?>
<calcChain xmlns="http://schemas.openxmlformats.org/spreadsheetml/2006/main">
  <c r="AD29" i="4"/>
  <c r="AC29"/>
  <c r="AD28"/>
  <c r="AC28"/>
  <c r="AD27"/>
  <c r="AC27"/>
  <c r="AD26"/>
  <c r="AC26"/>
  <c r="AD25"/>
  <c r="AC25"/>
  <c r="AD24"/>
  <c r="AC24"/>
  <c r="AD23"/>
  <c r="AC23"/>
  <c r="AD22"/>
  <c r="AC22"/>
  <c r="AD21"/>
  <c r="AC21"/>
  <c r="AD20"/>
  <c r="AC20"/>
  <c r="AD19"/>
  <c r="AC19"/>
  <c r="AD18"/>
  <c r="AC18"/>
  <c r="AD17"/>
  <c r="AC17"/>
  <c r="AD16"/>
  <c r="AC16"/>
  <c r="AD15"/>
  <c r="AC15"/>
  <c r="AD14"/>
  <c r="AC14"/>
  <c r="AD13"/>
  <c r="AC13"/>
  <c r="AD12"/>
  <c r="AC12"/>
  <c r="AD11"/>
  <c r="AC11"/>
  <c r="AD10"/>
  <c r="AC10"/>
  <c r="AH451" i="3"/>
  <c r="AH447"/>
  <c r="AH443"/>
  <c r="AH439"/>
  <c r="AH435"/>
  <c r="AH431"/>
  <c r="AH427"/>
  <c r="AH423"/>
  <c r="AH419"/>
  <c r="AH418"/>
  <c r="AH415"/>
  <c r="AH411"/>
  <c r="AH407"/>
  <c r="AH403"/>
  <c r="AH399"/>
  <c r="AH395"/>
  <c r="AH391"/>
  <c r="AH387"/>
  <c r="AH383"/>
  <c r="AH379"/>
  <c r="AH375"/>
  <c r="AH371"/>
  <c r="AH367"/>
  <c r="AH363"/>
  <c r="AH359"/>
  <c r="AH355"/>
  <c r="AH351"/>
  <c r="AH347"/>
  <c r="AH343"/>
  <c r="AH339"/>
  <c r="AH335"/>
  <c r="AH331"/>
  <c r="AH327"/>
  <c r="AH323"/>
  <c r="AH319"/>
  <c r="AH315"/>
  <c r="AH311"/>
  <c r="AH307"/>
  <c r="AH303"/>
  <c r="AH299"/>
  <c r="AH295"/>
  <c r="AH291"/>
  <c r="AH287"/>
  <c r="AH283"/>
  <c r="AH279"/>
  <c r="AH275"/>
  <c r="AH271"/>
  <c r="AH267"/>
  <c r="AH263"/>
  <c r="AH259"/>
  <c r="AH255"/>
  <c r="AH251"/>
  <c r="AH247"/>
  <c r="AH243"/>
  <c r="AH239"/>
  <c r="AH235"/>
  <c r="AH231"/>
  <c r="AH227"/>
  <c r="AH223"/>
  <c r="AH219"/>
  <c r="AH215"/>
  <c r="AH211"/>
  <c r="AH207"/>
  <c r="AH203"/>
  <c r="AH199"/>
  <c r="AH195"/>
  <c r="AH191"/>
  <c r="AH187"/>
  <c r="AH183"/>
  <c r="AH179"/>
  <c r="AH175"/>
  <c r="AH171"/>
  <c r="AH167"/>
  <c r="AH163"/>
  <c r="AH159"/>
  <c r="AH155"/>
  <c r="AH151"/>
  <c r="AH147"/>
  <c r="AH143"/>
  <c r="AH139"/>
  <c r="AH135"/>
  <c r="AH131"/>
  <c r="AH127"/>
  <c r="AH123"/>
  <c r="AH119"/>
  <c r="AH115"/>
  <c r="AH111"/>
  <c r="AH110"/>
  <c r="AH107"/>
  <c r="AH106"/>
  <c r="AH102"/>
  <c r="AH98"/>
  <c r="AH94"/>
  <c r="AH90"/>
  <c r="AH86"/>
  <c r="AH82"/>
  <c r="AH78"/>
  <c r="AH74"/>
  <c r="AH70"/>
  <c r="AH66"/>
  <c r="AH62"/>
  <c r="AH58"/>
  <c r="AH54"/>
  <c r="AH50"/>
  <c r="AH46"/>
  <c r="AH42"/>
  <c r="AH38"/>
  <c r="AH34"/>
  <c r="AH30"/>
  <c r="AH26"/>
  <c r="AH22"/>
  <c r="AH18"/>
  <c r="AH14"/>
  <c r="AH55" i="2"/>
  <c r="AH51"/>
  <c r="AH39"/>
  <c r="AH35"/>
  <c r="AH23"/>
  <c r="AH19"/>
  <c r="AG451" i="3"/>
  <c r="AF451"/>
  <c r="AG450"/>
  <c r="AH450" s="1"/>
  <c r="AF450"/>
  <c r="AG449"/>
  <c r="AH449" s="1"/>
  <c r="AF449"/>
  <c r="AG448"/>
  <c r="AH448" s="1"/>
  <c r="AF448"/>
  <c r="AG447"/>
  <c r="AF447"/>
  <c r="AF446"/>
  <c r="AH446" s="1"/>
  <c r="AF445"/>
  <c r="AH445" s="1"/>
  <c r="AF444"/>
  <c r="AH444" s="1"/>
  <c r="AF443"/>
  <c r="AF442"/>
  <c r="AH442" s="1"/>
  <c r="AG441"/>
  <c r="AH441" s="1"/>
  <c r="AF441"/>
  <c r="AG440"/>
  <c r="AH440" s="1"/>
  <c r="AF440"/>
  <c r="AG439"/>
  <c r="AF439"/>
  <c r="AG438"/>
  <c r="AF438"/>
  <c r="AH438" s="1"/>
  <c r="AG437"/>
  <c r="AH437" s="1"/>
  <c r="AF437"/>
  <c r="AG436"/>
  <c r="AH436" s="1"/>
  <c r="AF436"/>
  <c r="AG435"/>
  <c r="AF435"/>
  <c r="AG434"/>
  <c r="AF434"/>
  <c r="AH434" s="1"/>
  <c r="AG433"/>
  <c r="AH433" s="1"/>
  <c r="AF433"/>
  <c r="AG432"/>
  <c r="AH432" s="1"/>
  <c r="AF432"/>
  <c r="AG431"/>
  <c r="AF431"/>
  <c r="AG430"/>
  <c r="AF430"/>
  <c r="AH430" s="1"/>
  <c r="AG429"/>
  <c r="AH429" s="1"/>
  <c r="AF429"/>
  <c r="AG428"/>
  <c r="AH428" s="1"/>
  <c r="AF428"/>
  <c r="AG427"/>
  <c r="AF427"/>
  <c r="AG426"/>
  <c r="AF426"/>
  <c r="AH426" s="1"/>
  <c r="AG425"/>
  <c r="AH425" s="1"/>
  <c r="AF425"/>
  <c r="AG424"/>
  <c r="AH424" s="1"/>
  <c r="AF424"/>
  <c r="AG423"/>
  <c r="AF423"/>
  <c r="AG422"/>
  <c r="AF422"/>
  <c r="AH422" s="1"/>
  <c r="AG421"/>
  <c r="AH421" s="1"/>
  <c r="AF421"/>
  <c r="AG420"/>
  <c r="AH420" s="1"/>
  <c r="AF420"/>
  <c r="AF419"/>
  <c r="AF418"/>
  <c r="AF417"/>
  <c r="AH417" s="1"/>
  <c r="AF416"/>
  <c r="AH416" s="1"/>
  <c r="AG415"/>
  <c r="AF415"/>
  <c r="AG414"/>
  <c r="AF414"/>
  <c r="AH414" s="1"/>
  <c r="AG413"/>
  <c r="AH413" s="1"/>
  <c r="AF413"/>
  <c r="AG412"/>
  <c r="AH412" s="1"/>
  <c r="AF412"/>
  <c r="AG411"/>
  <c r="AF411"/>
  <c r="AG410"/>
  <c r="AF410"/>
  <c r="AH410" s="1"/>
  <c r="AG409"/>
  <c r="AH409" s="1"/>
  <c r="AF409"/>
  <c r="AG408"/>
  <c r="AH408" s="1"/>
  <c r="AF408"/>
  <c r="AG407"/>
  <c r="AF407"/>
  <c r="AG406"/>
  <c r="AF406"/>
  <c r="AH406" s="1"/>
  <c r="AG405"/>
  <c r="AH405" s="1"/>
  <c r="AF405"/>
  <c r="AG404"/>
  <c r="AH404" s="1"/>
  <c r="AF404"/>
  <c r="AG403"/>
  <c r="AF403"/>
  <c r="AG402"/>
  <c r="AF402"/>
  <c r="AH402" s="1"/>
  <c r="AG401"/>
  <c r="AH401" s="1"/>
  <c r="AF401"/>
  <c r="AG400"/>
  <c r="AH400" s="1"/>
  <c r="AF400"/>
  <c r="AG399"/>
  <c r="AF399"/>
  <c r="AG398"/>
  <c r="AF398"/>
  <c r="AH398" s="1"/>
  <c r="AG397"/>
  <c r="AH397" s="1"/>
  <c r="AF397"/>
  <c r="AG396"/>
  <c r="AH396" s="1"/>
  <c r="AF396"/>
  <c r="AG395"/>
  <c r="AF395"/>
  <c r="AG394"/>
  <c r="AF394"/>
  <c r="AH394" s="1"/>
  <c r="AG393"/>
  <c r="AH393" s="1"/>
  <c r="AF393"/>
  <c r="AG392"/>
  <c r="AH392" s="1"/>
  <c r="AF392"/>
  <c r="AG391"/>
  <c r="AF391"/>
  <c r="AG390"/>
  <c r="AF390"/>
  <c r="AH390" s="1"/>
  <c r="AG389"/>
  <c r="AH389" s="1"/>
  <c r="AF389"/>
  <c r="AG388"/>
  <c r="AH388" s="1"/>
  <c r="AF388"/>
  <c r="AG387"/>
  <c r="AF387"/>
  <c r="AG386"/>
  <c r="AF386"/>
  <c r="AH386" s="1"/>
  <c r="AG385"/>
  <c r="AH385" s="1"/>
  <c r="AF385"/>
  <c r="AG384"/>
  <c r="AH384" s="1"/>
  <c r="AF384"/>
  <c r="AG383"/>
  <c r="AF383"/>
  <c r="AG382"/>
  <c r="AF382"/>
  <c r="AH382" s="1"/>
  <c r="AG381"/>
  <c r="AH381" s="1"/>
  <c r="AF381"/>
  <c r="AG380"/>
  <c r="AH380" s="1"/>
  <c r="AF380"/>
  <c r="AG379"/>
  <c r="AF379"/>
  <c r="AG378"/>
  <c r="AF378"/>
  <c r="AH378" s="1"/>
  <c r="AG377"/>
  <c r="AH377" s="1"/>
  <c r="AF377"/>
  <c r="AG376"/>
  <c r="AH376" s="1"/>
  <c r="AF376"/>
  <c r="AG375"/>
  <c r="AF375"/>
  <c r="AG374"/>
  <c r="AF374"/>
  <c r="AH374" s="1"/>
  <c r="AG373"/>
  <c r="AH373" s="1"/>
  <c r="AF373"/>
  <c r="AG372"/>
  <c r="AH372" s="1"/>
  <c r="AF372"/>
  <c r="AG371"/>
  <c r="AF371"/>
  <c r="AG370"/>
  <c r="AF370"/>
  <c r="AH370" s="1"/>
  <c r="AG369"/>
  <c r="AH369" s="1"/>
  <c r="AF369"/>
  <c r="AG368"/>
  <c r="AH368" s="1"/>
  <c r="AF368"/>
  <c r="AG367"/>
  <c r="AF367"/>
  <c r="AG366"/>
  <c r="AF366"/>
  <c r="AH366" s="1"/>
  <c r="AG365"/>
  <c r="AH365" s="1"/>
  <c r="AF365"/>
  <c r="AG364"/>
  <c r="AH364" s="1"/>
  <c r="AF364"/>
  <c r="AG363"/>
  <c r="AF363"/>
  <c r="AG362"/>
  <c r="AF362"/>
  <c r="AH362" s="1"/>
  <c r="AG361"/>
  <c r="AH361" s="1"/>
  <c r="AF361"/>
  <c r="AG360"/>
  <c r="AH360" s="1"/>
  <c r="AF360"/>
  <c r="AG359"/>
  <c r="AF359"/>
  <c r="AG358"/>
  <c r="AF358"/>
  <c r="AH358" s="1"/>
  <c r="AG357"/>
  <c r="AH357" s="1"/>
  <c r="AF357"/>
  <c r="AG356"/>
  <c r="AH356" s="1"/>
  <c r="AF356"/>
  <c r="AG355"/>
  <c r="AF355"/>
  <c r="AG354"/>
  <c r="AF354"/>
  <c r="AH354" s="1"/>
  <c r="AG353"/>
  <c r="AH353" s="1"/>
  <c r="AF353"/>
  <c r="AG352"/>
  <c r="AH352" s="1"/>
  <c r="AF352"/>
  <c r="AG351"/>
  <c r="AF351"/>
  <c r="AG350"/>
  <c r="AF350"/>
  <c r="AH350" s="1"/>
  <c r="AG349"/>
  <c r="AH349" s="1"/>
  <c r="AF349"/>
  <c r="AG348"/>
  <c r="AH348" s="1"/>
  <c r="AF348"/>
  <c r="AG347"/>
  <c r="AF347"/>
  <c r="AG346"/>
  <c r="AF346"/>
  <c r="AH346" s="1"/>
  <c r="AG345"/>
  <c r="AH345" s="1"/>
  <c r="AF345"/>
  <c r="AG344"/>
  <c r="AH344" s="1"/>
  <c r="AF344"/>
  <c r="AG343"/>
  <c r="AF343"/>
  <c r="AG342"/>
  <c r="AF342"/>
  <c r="AH342" s="1"/>
  <c r="AG341"/>
  <c r="AH341" s="1"/>
  <c r="AF341"/>
  <c r="AG340"/>
  <c r="AH340" s="1"/>
  <c r="AF340"/>
  <c r="AG339"/>
  <c r="AF339"/>
  <c r="AG338"/>
  <c r="AF338"/>
  <c r="AH338" s="1"/>
  <c r="AG337"/>
  <c r="AH337" s="1"/>
  <c r="AF337"/>
  <c r="AG336"/>
  <c r="AH336" s="1"/>
  <c r="AF336"/>
  <c r="AG335"/>
  <c r="AF335"/>
  <c r="AG334"/>
  <c r="AF334"/>
  <c r="AH334" s="1"/>
  <c r="AG333"/>
  <c r="AH333" s="1"/>
  <c r="AF333"/>
  <c r="AG332"/>
  <c r="AH332" s="1"/>
  <c r="AF332"/>
  <c r="AG331"/>
  <c r="AF331"/>
  <c r="AG330"/>
  <c r="AF330"/>
  <c r="AH330" s="1"/>
  <c r="AG329"/>
  <c r="AH329" s="1"/>
  <c r="AF329"/>
  <c r="AG328"/>
  <c r="AH328" s="1"/>
  <c r="AF328"/>
  <c r="AG327"/>
  <c r="AF327"/>
  <c r="AG326"/>
  <c r="AF326"/>
  <c r="AH326" s="1"/>
  <c r="AG325"/>
  <c r="AH325" s="1"/>
  <c r="AF325"/>
  <c r="AG324"/>
  <c r="AH324" s="1"/>
  <c r="AF324"/>
  <c r="AG323"/>
  <c r="AF323"/>
  <c r="AG322"/>
  <c r="AF322"/>
  <c r="AH322" s="1"/>
  <c r="AG321"/>
  <c r="AH321" s="1"/>
  <c r="AF321"/>
  <c r="AG320"/>
  <c r="AH320" s="1"/>
  <c r="AF320"/>
  <c r="AG319"/>
  <c r="AF319"/>
  <c r="AG318"/>
  <c r="AF318"/>
  <c r="AH318" s="1"/>
  <c r="AG317"/>
  <c r="AH317" s="1"/>
  <c r="AF317"/>
  <c r="AG316"/>
  <c r="AH316" s="1"/>
  <c r="AF316"/>
  <c r="AG315"/>
  <c r="AF315"/>
  <c r="AG314"/>
  <c r="AF314"/>
  <c r="AH314" s="1"/>
  <c r="AG313"/>
  <c r="AH313" s="1"/>
  <c r="AF313"/>
  <c r="AG312"/>
  <c r="AH312" s="1"/>
  <c r="AF312"/>
  <c r="AG311"/>
  <c r="AF311"/>
  <c r="AG310"/>
  <c r="AF310"/>
  <c r="AH310" s="1"/>
  <c r="AG309"/>
  <c r="AH309" s="1"/>
  <c r="AF309"/>
  <c r="AG308"/>
  <c r="AH308" s="1"/>
  <c r="AF308"/>
  <c r="AG307"/>
  <c r="AF307"/>
  <c r="AG306"/>
  <c r="AF306"/>
  <c r="AH306" s="1"/>
  <c r="AG305"/>
  <c r="AH305" s="1"/>
  <c r="AF305"/>
  <c r="AG304"/>
  <c r="AH304" s="1"/>
  <c r="AF304"/>
  <c r="AG303"/>
  <c r="AF303"/>
  <c r="AG302"/>
  <c r="AF302"/>
  <c r="AH302" s="1"/>
  <c r="AG301"/>
  <c r="AH301" s="1"/>
  <c r="AF301"/>
  <c r="AG300"/>
  <c r="AH300" s="1"/>
  <c r="AF300"/>
  <c r="AG299"/>
  <c r="AF299"/>
  <c r="AG298"/>
  <c r="AF298"/>
  <c r="AH298" s="1"/>
  <c r="AG297"/>
  <c r="AH297" s="1"/>
  <c r="AF297"/>
  <c r="AG296"/>
  <c r="AH296" s="1"/>
  <c r="AF296"/>
  <c r="AG295"/>
  <c r="AF295"/>
  <c r="AG294"/>
  <c r="AF294"/>
  <c r="AH294" s="1"/>
  <c r="AG293"/>
  <c r="AH293" s="1"/>
  <c r="AF293"/>
  <c r="AG292"/>
  <c r="AH292" s="1"/>
  <c r="AF292"/>
  <c r="AG291"/>
  <c r="AF291"/>
  <c r="AG290"/>
  <c r="AF290"/>
  <c r="AH290" s="1"/>
  <c r="AG289"/>
  <c r="AH289" s="1"/>
  <c r="AF289"/>
  <c r="AG288"/>
  <c r="AH288" s="1"/>
  <c r="AF288"/>
  <c r="AG287"/>
  <c r="AF287"/>
  <c r="AG286"/>
  <c r="AF286"/>
  <c r="AH286" s="1"/>
  <c r="AG285"/>
  <c r="AH285" s="1"/>
  <c r="AF285"/>
  <c r="AG284"/>
  <c r="AH284" s="1"/>
  <c r="AF284"/>
  <c r="AG283"/>
  <c r="AF283"/>
  <c r="AG282"/>
  <c r="AF282"/>
  <c r="AH282" s="1"/>
  <c r="AG281"/>
  <c r="AH281" s="1"/>
  <c r="AF281"/>
  <c r="AG280"/>
  <c r="AH280" s="1"/>
  <c r="AF280"/>
  <c r="AG279"/>
  <c r="AF279"/>
  <c r="AG278"/>
  <c r="AF278"/>
  <c r="AH278" s="1"/>
  <c r="AG277"/>
  <c r="AH277" s="1"/>
  <c r="AF277"/>
  <c r="AG276"/>
  <c r="AH276" s="1"/>
  <c r="AF276"/>
  <c r="AG275"/>
  <c r="AF275"/>
  <c r="AG274"/>
  <c r="AF274"/>
  <c r="AH274" s="1"/>
  <c r="AG273"/>
  <c r="AH273" s="1"/>
  <c r="AF273"/>
  <c r="AG272"/>
  <c r="AH272" s="1"/>
  <c r="AF272"/>
  <c r="AG271"/>
  <c r="AF271"/>
  <c r="AG270"/>
  <c r="AF270"/>
  <c r="AH270" s="1"/>
  <c r="AG269"/>
  <c r="AH269" s="1"/>
  <c r="AF269"/>
  <c r="AG268"/>
  <c r="AH268" s="1"/>
  <c r="AF268"/>
  <c r="AG267"/>
  <c r="AF267"/>
  <c r="AG266"/>
  <c r="AF266"/>
  <c r="AH266" s="1"/>
  <c r="AG265"/>
  <c r="AH265" s="1"/>
  <c r="AF265"/>
  <c r="AG264"/>
  <c r="AH264" s="1"/>
  <c r="AF264"/>
  <c r="AG263"/>
  <c r="AF263"/>
  <c r="AG262"/>
  <c r="AF262"/>
  <c r="AH262" s="1"/>
  <c r="AG261"/>
  <c r="AH261" s="1"/>
  <c r="AF261"/>
  <c r="AG260"/>
  <c r="AH260" s="1"/>
  <c r="AF260"/>
  <c r="AG259"/>
  <c r="AF259"/>
  <c r="AG258"/>
  <c r="AF258"/>
  <c r="AH258" s="1"/>
  <c r="AG257"/>
  <c r="AH257" s="1"/>
  <c r="AF257"/>
  <c r="AG256"/>
  <c r="AH256" s="1"/>
  <c r="AF256"/>
  <c r="AG255"/>
  <c r="AF255"/>
  <c r="AG254"/>
  <c r="AF254"/>
  <c r="AH254" s="1"/>
  <c r="AG253"/>
  <c r="AH253" s="1"/>
  <c r="AF253"/>
  <c r="AG252"/>
  <c r="AH252" s="1"/>
  <c r="AF252"/>
  <c r="AG251"/>
  <c r="AF251"/>
  <c r="AG250"/>
  <c r="AF250"/>
  <c r="AH250" s="1"/>
  <c r="AG249"/>
  <c r="AH249" s="1"/>
  <c r="AF249"/>
  <c r="AG248"/>
  <c r="AH248" s="1"/>
  <c r="AF248"/>
  <c r="AG247"/>
  <c r="AF247"/>
  <c r="AG246"/>
  <c r="AF246"/>
  <c r="AH246" s="1"/>
  <c r="AG245"/>
  <c r="AH245" s="1"/>
  <c r="AF245"/>
  <c r="AG244"/>
  <c r="AH244" s="1"/>
  <c r="AF244"/>
  <c r="AG243"/>
  <c r="AF243"/>
  <c r="AG242"/>
  <c r="AF242"/>
  <c r="AH242" s="1"/>
  <c r="AG241"/>
  <c r="AH241" s="1"/>
  <c r="AF241"/>
  <c r="AG240"/>
  <c r="AH240" s="1"/>
  <c r="AF240"/>
  <c r="AG239"/>
  <c r="AF239"/>
  <c r="AG238"/>
  <c r="AF238"/>
  <c r="AH238" s="1"/>
  <c r="AG237"/>
  <c r="AH237" s="1"/>
  <c r="AF237"/>
  <c r="AG236"/>
  <c r="AH236" s="1"/>
  <c r="AF236"/>
  <c r="AG235"/>
  <c r="AF235"/>
  <c r="AG234"/>
  <c r="AF234"/>
  <c r="AH234" s="1"/>
  <c r="AG233"/>
  <c r="AH233" s="1"/>
  <c r="AF233"/>
  <c r="AG232"/>
  <c r="AH232" s="1"/>
  <c r="AF232"/>
  <c r="AG231"/>
  <c r="AF231"/>
  <c r="AG230"/>
  <c r="AF230"/>
  <c r="AH230" s="1"/>
  <c r="AG229"/>
  <c r="AH229" s="1"/>
  <c r="AF229"/>
  <c r="AG228"/>
  <c r="AH228" s="1"/>
  <c r="AF228"/>
  <c r="AG227"/>
  <c r="AF227"/>
  <c r="AG226"/>
  <c r="AF226"/>
  <c r="AH226" s="1"/>
  <c r="AG225"/>
  <c r="AH225" s="1"/>
  <c r="AF225"/>
  <c r="AG224"/>
  <c r="AH224" s="1"/>
  <c r="AF224"/>
  <c r="AG223"/>
  <c r="AF223"/>
  <c r="AG222"/>
  <c r="AF222"/>
  <c r="AH222" s="1"/>
  <c r="AG221"/>
  <c r="AH221" s="1"/>
  <c r="AF221"/>
  <c r="AG220"/>
  <c r="AH220" s="1"/>
  <c r="AF220"/>
  <c r="AG219"/>
  <c r="AF219"/>
  <c r="AG218"/>
  <c r="AF218"/>
  <c r="AH218" s="1"/>
  <c r="AG217"/>
  <c r="AH217" s="1"/>
  <c r="AF217"/>
  <c r="AG216"/>
  <c r="AH216" s="1"/>
  <c r="AF216"/>
  <c r="AG215"/>
  <c r="AF215"/>
  <c r="AG214"/>
  <c r="AF214"/>
  <c r="AH214" s="1"/>
  <c r="AG213"/>
  <c r="AH213" s="1"/>
  <c r="AF213"/>
  <c r="AG212"/>
  <c r="AH212" s="1"/>
  <c r="AF212"/>
  <c r="AG211"/>
  <c r="AF211"/>
  <c r="AG210"/>
  <c r="AF210"/>
  <c r="AH210" s="1"/>
  <c r="AG209"/>
  <c r="AH209" s="1"/>
  <c r="AF209"/>
  <c r="AG208"/>
  <c r="AH208" s="1"/>
  <c r="AF208"/>
  <c r="AG207"/>
  <c r="AF207"/>
  <c r="AG206"/>
  <c r="AF206"/>
  <c r="AH206" s="1"/>
  <c r="AG205"/>
  <c r="AH205" s="1"/>
  <c r="AF205"/>
  <c r="AG204"/>
  <c r="AH204" s="1"/>
  <c r="AF204"/>
  <c r="AG203"/>
  <c r="AF203"/>
  <c r="AG202"/>
  <c r="AF202"/>
  <c r="AH202" s="1"/>
  <c r="AG201"/>
  <c r="AH201" s="1"/>
  <c r="AF201"/>
  <c r="AG200"/>
  <c r="AH200" s="1"/>
  <c r="AF200"/>
  <c r="AG199"/>
  <c r="AF199"/>
  <c r="AG198"/>
  <c r="AF198"/>
  <c r="AH198" s="1"/>
  <c r="AG197"/>
  <c r="AH197" s="1"/>
  <c r="AF197"/>
  <c r="AG196"/>
  <c r="AH196" s="1"/>
  <c r="AF196"/>
  <c r="AG195"/>
  <c r="AF195"/>
  <c r="AG194"/>
  <c r="AF194"/>
  <c r="AH194" s="1"/>
  <c r="AG193"/>
  <c r="AH193" s="1"/>
  <c r="AF193"/>
  <c r="AG192"/>
  <c r="AH192" s="1"/>
  <c r="AF192"/>
  <c r="AG191"/>
  <c r="AF191"/>
  <c r="AG190"/>
  <c r="AF190"/>
  <c r="AH190" s="1"/>
  <c r="AG189"/>
  <c r="AH189" s="1"/>
  <c r="AF189"/>
  <c r="AG188"/>
  <c r="AH188" s="1"/>
  <c r="AF188"/>
  <c r="AG187"/>
  <c r="AF187"/>
  <c r="AG186"/>
  <c r="AF186"/>
  <c r="AH186" s="1"/>
  <c r="AG185"/>
  <c r="AH185" s="1"/>
  <c r="AF185"/>
  <c r="AG184"/>
  <c r="AH184" s="1"/>
  <c r="AF184"/>
  <c r="AG183"/>
  <c r="AF183"/>
  <c r="AG182"/>
  <c r="AF182"/>
  <c r="AH182" s="1"/>
  <c r="AG181"/>
  <c r="AH181" s="1"/>
  <c r="AF181"/>
  <c r="AG180"/>
  <c r="AH180" s="1"/>
  <c r="AF180"/>
  <c r="AG179"/>
  <c r="AF179"/>
  <c r="AG178"/>
  <c r="AF178"/>
  <c r="AH178" s="1"/>
  <c r="AG177"/>
  <c r="AH177" s="1"/>
  <c r="AF177"/>
  <c r="AG176"/>
  <c r="AH176" s="1"/>
  <c r="AF176"/>
  <c r="AG175"/>
  <c r="AF175"/>
  <c r="AG174"/>
  <c r="AF174"/>
  <c r="AH174" s="1"/>
  <c r="AG173"/>
  <c r="AH173" s="1"/>
  <c r="AF173"/>
  <c r="AG172"/>
  <c r="AH172" s="1"/>
  <c r="AF172"/>
  <c r="AG171"/>
  <c r="AF171"/>
  <c r="AG170"/>
  <c r="AF170"/>
  <c r="AH170" s="1"/>
  <c r="AG169"/>
  <c r="AH169" s="1"/>
  <c r="AF169"/>
  <c r="AG168"/>
  <c r="AH168" s="1"/>
  <c r="AF168"/>
  <c r="AG167"/>
  <c r="AF167"/>
  <c r="AG166"/>
  <c r="AF166"/>
  <c r="AH166" s="1"/>
  <c r="AG165"/>
  <c r="AH165" s="1"/>
  <c r="AF165"/>
  <c r="AG164"/>
  <c r="AH164" s="1"/>
  <c r="AF164"/>
  <c r="AG163"/>
  <c r="AF163"/>
  <c r="AG162"/>
  <c r="AF162"/>
  <c r="AH162" s="1"/>
  <c r="AG161"/>
  <c r="AH161" s="1"/>
  <c r="AF161"/>
  <c r="AG160"/>
  <c r="AH160" s="1"/>
  <c r="AF160"/>
  <c r="AG159"/>
  <c r="AF159"/>
  <c r="AG158"/>
  <c r="AF158"/>
  <c r="AH158" s="1"/>
  <c r="AG157"/>
  <c r="AH157" s="1"/>
  <c r="AF157"/>
  <c r="AG156"/>
  <c r="AH156" s="1"/>
  <c r="AF156"/>
  <c r="AG155"/>
  <c r="AF155"/>
  <c r="AG154"/>
  <c r="AF154"/>
  <c r="AH154" s="1"/>
  <c r="AG153"/>
  <c r="AH153" s="1"/>
  <c r="AF153"/>
  <c r="AG152"/>
  <c r="AH152" s="1"/>
  <c r="AF152"/>
  <c r="AG151"/>
  <c r="AF151"/>
  <c r="AG150"/>
  <c r="AF150"/>
  <c r="AH150" s="1"/>
  <c r="AG149"/>
  <c r="AH149" s="1"/>
  <c r="AF149"/>
  <c r="AG148"/>
  <c r="AH148" s="1"/>
  <c r="AF148"/>
  <c r="AG147"/>
  <c r="AF147"/>
  <c r="AG146"/>
  <c r="AF146"/>
  <c r="AH146" s="1"/>
  <c r="AG145"/>
  <c r="AH145" s="1"/>
  <c r="AF145"/>
  <c r="AG144"/>
  <c r="AH144" s="1"/>
  <c r="AF144"/>
  <c r="AG143"/>
  <c r="AF143"/>
  <c r="AG142"/>
  <c r="AF142"/>
  <c r="AH142" s="1"/>
  <c r="AG141"/>
  <c r="AH141" s="1"/>
  <c r="AF141"/>
  <c r="AG140"/>
  <c r="AH140" s="1"/>
  <c r="AF140"/>
  <c r="AG139"/>
  <c r="AF139"/>
  <c r="AG138"/>
  <c r="AF138"/>
  <c r="AH138" s="1"/>
  <c r="AG137"/>
  <c r="AH137" s="1"/>
  <c r="AF137"/>
  <c r="AG136"/>
  <c r="AH136" s="1"/>
  <c r="AF136"/>
  <c r="AG135"/>
  <c r="AF135"/>
  <c r="AG134"/>
  <c r="AF134"/>
  <c r="AH134" s="1"/>
  <c r="AG133"/>
  <c r="AH133" s="1"/>
  <c r="AF133"/>
  <c r="AG132"/>
  <c r="AH132" s="1"/>
  <c r="AF132"/>
  <c r="AG131"/>
  <c r="AF131"/>
  <c r="AG130"/>
  <c r="AF130"/>
  <c r="AH130" s="1"/>
  <c r="AG129"/>
  <c r="AH129" s="1"/>
  <c r="AF129"/>
  <c r="AG128"/>
  <c r="AH128" s="1"/>
  <c r="AF128"/>
  <c r="AG127"/>
  <c r="AF127"/>
  <c r="AG126"/>
  <c r="AF126"/>
  <c r="AH126" s="1"/>
  <c r="AG125"/>
  <c r="AH125" s="1"/>
  <c r="AF125"/>
  <c r="AG124"/>
  <c r="AH124" s="1"/>
  <c r="AF124"/>
  <c r="AG123"/>
  <c r="AF123"/>
  <c r="AG122"/>
  <c r="AF122"/>
  <c r="AH122" s="1"/>
  <c r="AG121"/>
  <c r="AH121" s="1"/>
  <c r="AF121"/>
  <c r="AG120"/>
  <c r="AH120" s="1"/>
  <c r="AF120"/>
  <c r="AG119"/>
  <c r="AF119"/>
  <c r="AG118"/>
  <c r="AF118"/>
  <c r="AH118" s="1"/>
  <c r="AG117"/>
  <c r="AH117" s="1"/>
  <c r="AF117"/>
  <c r="AG116"/>
  <c r="AH116" s="1"/>
  <c r="AF116"/>
  <c r="AG115"/>
  <c r="AF115"/>
  <c r="AG114"/>
  <c r="AF114"/>
  <c r="AH114" s="1"/>
  <c r="AG113"/>
  <c r="AH113" s="1"/>
  <c r="AF113"/>
  <c r="AG112"/>
  <c r="AH112" s="1"/>
  <c r="AF112"/>
  <c r="AG111"/>
  <c r="AF111"/>
  <c r="AF110"/>
  <c r="AF109"/>
  <c r="AH109" s="1"/>
  <c r="AF108"/>
  <c r="AH108" s="1"/>
  <c r="AF107"/>
  <c r="AF106"/>
  <c r="AG105"/>
  <c r="AH105" s="1"/>
  <c r="AF105"/>
  <c r="AG104"/>
  <c r="AH104" s="1"/>
  <c r="AF104"/>
  <c r="AG103"/>
  <c r="AH103" s="1"/>
  <c r="AF103"/>
  <c r="AG102"/>
  <c r="AF102"/>
  <c r="AG101"/>
  <c r="AH101" s="1"/>
  <c r="AF101"/>
  <c r="AG100"/>
  <c r="AH100" s="1"/>
  <c r="AF100"/>
  <c r="AG99"/>
  <c r="AH99" s="1"/>
  <c r="AF99"/>
  <c r="AG98"/>
  <c r="AF98"/>
  <c r="AG97"/>
  <c r="AH97" s="1"/>
  <c r="AF97"/>
  <c r="AG96"/>
  <c r="AH96" s="1"/>
  <c r="AF96"/>
  <c r="AG95"/>
  <c r="AH95" s="1"/>
  <c r="AF95"/>
  <c r="AG94"/>
  <c r="AF94"/>
  <c r="AG93"/>
  <c r="AH93" s="1"/>
  <c r="AF93"/>
  <c r="AG92"/>
  <c r="AH92" s="1"/>
  <c r="AF92"/>
  <c r="AG91"/>
  <c r="AH91" s="1"/>
  <c r="AF91"/>
  <c r="AG90"/>
  <c r="AF90"/>
  <c r="AG89"/>
  <c r="AH89" s="1"/>
  <c r="AF89"/>
  <c r="AG88"/>
  <c r="AH88" s="1"/>
  <c r="AF88"/>
  <c r="AG87"/>
  <c r="AH87" s="1"/>
  <c r="AF87"/>
  <c r="AG86"/>
  <c r="AF86"/>
  <c r="AG85"/>
  <c r="AH85" s="1"/>
  <c r="AF85"/>
  <c r="AG84"/>
  <c r="AH84" s="1"/>
  <c r="AF84"/>
  <c r="AG83"/>
  <c r="AH83" s="1"/>
  <c r="AF83"/>
  <c r="AG82"/>
  <c r="AF82"/>
  <c r="AG81"/>
  <c r="AH81" s="1"/>
  <c r="AF81"/>
  <c r="AG80"/>
  <c r="AH80" s="1"/>
  <c r="AF80"/>
  <c r="AG79"/>
  <c r="AH79" s="1"/>
  <c r="AF79"/>
  <c r="AG78"/>
  <c r="AF78"/>
  <c r="AG77"/>
  <c r="AH77" s="1"/>
  <c r="AF77"/>
  <c r="AG76"/>
  <c r="AH76" s="1"/>
  <c r="AF76"/>
  <c r="AG75"/>
  <c r="AH75" s="1"/>
  <c r="AF75"/>
  <c r="AG74"/>
  <c r="AF74"/>
  <c r="AG73"/>
  <c r="AH73" s="1"/>
  <c r="AF73"/>
  <c r="AG72"/>
  <c r="AH72" s="1"/>
  <c r="AF72"/>
  <c r="AG71"/>
  <c r="AH71" s="1"/>
  <c r="AF71"/>
  <c r="AG70"/>
  <c r="AF70"/>
  <c r="AG69"/>
  <c r="AH69" s="1"/>
  <c r="AF69"/>
  <c r="AG68"/>
  <c r="AH68" s="1"/>
  <c r="AF68"/>
  <c r="AG67"/>
  <c r="AH67" s="1"/>
  <c r="AF67"/>
  <c r="AG66"/>
  <c r="AF66"/>
  <c r="AG65"/>
  <c r="AH65" s="1"/>
  <c r="AF65"/>
  <c r="AG64"/>
  <c r="AH64" s="1"/>
  <c r="AF64"/>
  <c r="AG63"/>
  <c r="AH63" s="1"/>
  <c r="AF63"/>
  <c r="AG62"/>
  <c r="AF62"/>
  <c r="AG61"/>
  <c r="AH61" s="1"/>
  <c r="AF61"/>
  <c r="AG60"/>
  <c r="AH60" s="1"/>
  <c r="AF60"/>
  <c r="AG59"/>
  <c r="AH59" s="1"/>
  <c r="AF59"/>
  <c r="AG58"/>
  <c r="AF58"/>
  <c r="AG57"/>
  <c r="AH57" s="1"/>
  <c r="AF57"/>
  <c r="AG56"/>
  <c r="AH56" s="1"/>
  <c r="AF56"/>
  <c r="AG55"/>
  <c r="AH55" s="1"/>
  <c r="AF55"/>
  <c r="AG54"/>
  <c r="AF54"/>
  <c r="AG53"/>
  <c r="AH53" s="1"/>
  <c r="AF53"/>
  <c r="AG52"/>
  <c r="AH52" s="1"/>
  <c r="AF52"/>
  <c r="AG51"/>
  <c r="AH51" s="1"/>
  <c r="AF51"/>
  <c r="AG50"/>
  <c r="AF50"/>
  <c r="AG49"/>
  <c r="AH49" s="1"/>
  <c r="AF49"/>
  <c r="AG48"/>
  <c r="AH48" s="1"/>
  <c r="AF48"/>
  <c r="AG47"/>
  <c r="AH47" s="1"/>
  <c r="AF47"/>
  <c r="AG46"/>
  <c r="AF46"/>
  <c r="AG45"/>
  <c r="AH45" s="1"/>
  <c r="AF45"/>
  <c r="AG44"/>
  <c r="AH44" s="1"/>
  <c r="AF44"/>
  <c r="AG43"/>
  <c r="AH43" s="1"/>
  <c r="AF43"/>
  <c r="AG42"/>
  <c r="AF42"/>
  <c r="AG41"/>
  <c r="AH41" s="1"/>
  <c r="AF41"/>
  <c r="AG40"/>
  <c r="AH40" s="1"/>
  <c r="AF40"/>
  <c r="AG39"/>
  <c r="AH39" s="1"/>
  <c r="AF39"/>
  <c r="AG38"/>
  <c r="AF38"/>
  <c r="AG37"/>
  <c r="AH37" s="1"/>
  <c r="AF37"/>
  <c r="AG36"/>
  <c r="AH36" s="1"/>
  <c r="AF36"/>
  <c r="AG35"/>
  <c r="AH35" s="1"/>
  <c r="AF35"/>
  <c r="AG34"/>
  <c r="AF34"/>
  <c r="AG33"/>
  <c r="AH33" s="1"/>
  <c r="AF33"/>
  <c r="AG32"/>
  <c r="AH32" s="1"/>
  <c r="AF32"/>
  <c r="AG31"/>
  <c r="AH31" s="1"/>
  <c r="AF31"/>
  <c r="AG30"/>
  <c r="AF30"/>
  <c r="AG29"/>
  <c r="AH29" s="1"/>
  <c r="AF29"/>
  <c r="AG28"/>
  <c r="AH28" s="1"/>
  <c r="AF28"/>
  <c r="AG27"/>
  <c r="AH27" s="1"/>
  <c r="AF27"/>
  <c r="AG26"/>
  <c r="AF26"/>
  <c r="AG25"/>
  <c r="AH25" s="1"/>
  <c r="AF25"/>
  <c r="AG24"/>
  <c r="AH24" s="1"/>
  <c r="AF24"/>
  <c r="AG23"/>
  <c r="AH23" s="1"/>
  <c r="AF23"/>
  <c r="AG22"/>
  <c r="AF22"/>
  <c r="AG21"/>
  <c r="AH21" s="1"/>
  <c r="AF21"/>
  <c r="AG20"/>
  <c r="AH20" s="1"/>
  <c r="AF20"/>
  <c r="AG19"/>
  <c r="AH19" s="1"/>
  <c r="AF19"/>
  <c r="AG18"/>
  <c r="AF18"/>
  <c r="AG17"/>
  <c r="AH17" s="1"/>
  <c r="AF17"/>
  <c r="AG16"/>
  <c r="AH16" s="1"/>
  <c r="AF16"/>
  <c r="AG15"/>
  <c r="AH15" s="1"/>
  <c r="AF15"/>
  <c r="AG14"/>
  <c r="AF14"/>
  <c r="AG13"/>
  <c r="AH13" s="1"/>
  <c r="AF13"/>
  <c r="AG12"/>
  <c r="AF12"/>
  <c r="AG11"/>
  <c r="AH11" s="1"/>
  <c r="AF11"/>
  <c r="AG106" i="2"/>
  <c r="AF106"/>
  <c r="AG105"/>
  <c r="AF105"/>
  <c r="AG104"/>
  <c r="AH104" s="1"/>
  <c r="AF104"/>
  <c r="AG103"/>
  <c r="AF103"/>
  <c r="AG102"/>
  <c r="AF102"/>
  <c r="AG101"/>
  <c r="AF101"/>
  <c r="AG100"/>
  <c r="AH100" s="1"/>
  <c r="AF100"/>
  <c r="AG99"/>
  <c r="AF99"/>
  <c r="AG98"/>
  <c r="AF98"/>
  <c r="AG97"/>
  <c r="AF97"/>
  <c r="AG96"/>
  <c r="AH96" s="1"/>
  <c r="AF96"/>
  <c r="AG95"/>
  <c r="AF95"/>
  <c r="AG94"/>
  <c r="AF94"/>
  <c r="AG93"/>
  <c r="AF93"/>
  <c r="AG92"/>
  <c r="AH92" s="1"/>
  <c r="AF92"/>
  <c r="AG91"/>
  <c r="AF91"/>
  <c r="AG90"/>
  <c r="AF90"/>
  <c r="AG89"/>
  <c r="AF89"/>
  <c r="AG88"/>
  <c r="AH88" s="1"/>
  <c r="AF88"/>
  <c r="AG87"/>
  <c r="AF87"/>
  <c r="AG86"/>
  <c r="AF86"/>
  <c r="AG85"/>
  <c r="AF85"/>
  <c r="AG84"/>
  <c r="AH84" s="1"/>
  <c r="AF84"/>
  <c r="AG83"/>
  <c r="AF83"/>
  <c r="AG82"/>
  <c r="AF82"/>
  <c r="AG81"/>
  <c r="AF81"/>
  <c r="AG80"/>
  <c r="AH80" s="1"/>
  <c r="AF80"/>
  <c r="AG79"/>
  <c r="AF79"/>
  <c r="AG78"/>
  <c r="AF78"/>
  <c r="AG77"/>
  <c r="AF77"/>
  <c r="AG76"/>
  <c r="AH76" s="1"/>
  <c r="AF76"/>
  <c r="AG75"/>
  <c r="AF75"/>
  <c r="AG74"/>
  <c r="AF74"/>
  <c r="AG73"/>
  <c r="AG72"/>
  <c r="AH72" s="1"/>
  <c r="AF72"/>
  <c r="AG71"/>
  <c r="AF71"/>
  <c r="AG70"/>
  <c r="AH70" s="1"/>
  <c r="AF70"/>
  <c r="AG69"/>
  <c r="AF69"/>
  <c r="AG68"/>
  <c r="AH68" s="1"/>
  <c r="AF68"/>
  <c r="AG67"/>
  <c r="AF67"/>
  <c r="AG66"/>
  <c r="AH66" s="1"/>
  <c r="AF66"/>
  <c r="AG65"/>
  <c r="AF65"/>
  <c r="AG64"/>
  <c r="AH64" s="1"/>
  <c r="AF64"/>
  <c r="AG63"/>
  <c r="AH63" s="1"/>
  <c r="AF63"/>
  <c r="AG62"/>
  <c r="AH62" s="1"/>
  <c r="AF62"/>
  <c r="AG61"/>
  <c r="AF61"/>
  <c r="AG60"/>
  <c r="AH60" s="1"/>
  <c r="AF60"/>
  <c r="AG59"/>
  <c r="AH59" s="1"/>
  <c r="AF59"/>
  <c r="AG58"/>
  <c r="AH58" s="1"/>
  <c r="AF58"/>
  <c r="AG57"/>
  <c r="AF57"/>
  <c r="AG56"/>
  <c r="AH56" s="1"/>
  <c r="AF56"/>
  <c r="AG55"/>
  <c r="AF55"/>
  <c r="AG54"/>
  <c r="AH54" s="1"/>
  <c r="AF54"/>
  <c r="AG53"/>
  <c r="AF53"/>
  <c r="AG52"/>
  <c r="AH52" s="1"/>
  <c r="AF52"/>
  <c r="AG51"/>
  <c r="AF51"/>
  <c r="AG50"/>
  <c r="AH50" s="1"/>
  <c r="AF50"/>
  <c r="AG49"/>
  <c r="AF49"/>
  <c r="AG48"/>
  <c r="AH48" s="1"/>
  <c r="AF48"/>
  <c r="AG47"/>
  <c r="AH47" s="1"/>
  <c r="AF47"/>
  <c r="AG46"/>
  <c r="AH46" s="1"/>
  <c r="AF46"/>
  <c r="AG45"/>
  <c r="AH45" s="1"/>
  <c r="AF45"/>
  <c r="AG44"/>
  <c r="AH44" s="1"/>
  <c r="AF44"/>
  <c r="AG43"/>
  <c r="AH43" s="1"/>
  <c r="AF43"/>
  <c r="AG42"/>
  <c r="AH42" s="1"/>
  <c r="AF42"/>
  <c r="AG41"/>
  <c r="AH41" s="1"/>
  <c r="AF41"/>
  <c r="AG40"/>
  <c r="AH40" s="1"/>
  <c r="AF40"/>
  <c r="AG39"/>
  <c r="AF39"/>
  <c r="AG38"/>
  <c r="AH38" s="1"/>
  <c r="AF38"/>
  <c r="AG37"/>
  <c r="AH37" s="1"/>
  <c r="AF37"/>
  <c r="AG36"/>
  <c r="AH36" s="1"/>
  <c r="AF36"/>
  <c r="AG35"/>
  <c r="AF35"/>
  <c r="AG34"/>
  <c r="AH34" s="1"/>
  <c r="AF34"/>
  <c r="AG33"/>
  <c r="AH33" s="1"/>
  <c r="AF33"/>
  <c r="AG32"/>
  <c r="AH32" s="1"/>
  <c r="AF32"/>
  <c r="AG31"/>
  <c r="AH31" s="1"/>
  <c r="AF31"/>
  <c r="AG30"/>
  <c r="AH30" s="1"/>
  <c r="AF30"/>
  <c r="AG29"/>
  <c r="AH29" s="1"/>
  <c r="AF29"/>
  <c r="AG28"/>
  <c r="AH28" s="1"/>
  <c r="AF28"/>
  <c r="AG27"/>
  <c r="AH27" s="1"/>
  <c r="AF27"/>
  <c r="AG26"/>
  <c r="AH26" s="1"/>
  <c r="AF26"/>
  <c r="AG25"/>
  <c r="AH25" s="1"/>
  <c r="AF25"/>
  <c r="AG24"/>
  <c r="AH24" s="1"/>
  <c r="AF24"/>
  <c r="AG23"/>
  <c r="AF23"/>
  <c r="AG22"/>
  <c r="AH22" s="1"/>
  <c r="AF22"/>
  <c r="AG21"/>
  <c r="AH21" s="1"/>
  <c r="AF21"/>
  <c r="AG20"/>
  <c r="AH20" s="1"/>
  <c r="AF20"/>
  <c r="AG19"/>
  <c r="AF19"/>
  <c r="AG18"/>
  <c r="AH18" s="1"/>
  <c r="AF18"/>
  <c r="AG17"/>
  <c r="AH17" s="1"/>
  <c r="AF17"/>
  <c r="AG16"/>
  <c r="AF16"/>
  <c r="AG15"/>
  <c r="AH15" s="1"/>
  <c r="AF15"/>
  <c r="AH49" l="1"/>
  <c r="AH53"/>
  <c r="AH57"/>
  <c r="AH61"/>
  <c r="AH65"/>
  <c r="AH67"/>
  <c r="AH69"/>
  <c r="AH71"/>
  <c r="AH74"/>
  <c r="AH78"/>
  <c r="AH82"/>
  <c r="AH86"/>
  <c r="AH90"/>
  <c r="AH94"/>
  <c r="AH98"/>
  <c r="AH102"/>
  <c r="AH106"/>
  <c r="AH75"/>
  <c r="AH77"/>
  <c r="AH79"/>
  <c r="AH81"/>
  <c r="AH83"/>
  <c r="AH85"/>
  <c r="AH87"/>
  <c r="AH89"/>
  <c r="AH91"/>
  <c r="AH93"/>
  <c r="AH95"/>
  <c r="AH97"/>
  <c r="AH99"/>
  <c r="AH101"/>
  <c r="AH103"/>
  <c r="AH105"/>
</calcChain>
</file>

<file path=xl/sharedStrings.xml><?xml version="1.0" encoding="utf-8"?>
<sst xmlns="http://schemas.openxmlformats.org/spreadsheetml/2006/main" count="13667" uniqueCount="860">
  <si>
    <t>КОДЫ</t>
  </si>
  <si>
    <t xml:space="preserve">Форма по ОКУД  </t>
  </si>
  <si>
    <t>0503317</t>
  </si>
  <si>
    <t xml:space="preserve">                   Дата  </t>
  </si>
  <si>
    <t xml:space="preserve">             по ОКПО  </t>
  </si>
  <si>
    <t xml:space="preserve">             по ОКТМО  </t>
  </si>
  <si>
    <t>89618000</t>
  </si>
  <si>
    <t xml:space="preserve">             по ОКЕИ  </t>
  </si>
  <si>
    <t>383</t>
  </si>
  <si>
    <t xml:space="preserve">     Форма 0503317  с.2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</si>
  <si>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</si>
  <si>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</si>
  <si>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</si>
  <si>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</si>
  <si>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</si>
  <si>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</si>
  <si>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</si>
  <si>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</si>
  <si>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</si>
  <si>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</si>
  <si>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</si>
  <si>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</si>
  <si>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</si>
  <si>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</si>
  <si>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</si>
  <si>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</si>
  <si>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</si>
  <si>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</si>
  <si>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</si>
  <si>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</si>
  <si>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</si>
  <si>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</si>
  <si>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</si>
  <si>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</si>
  <si>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</si>
  <si>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</si>
  <si>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</si>
  <si>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</si>
  <si>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</si>
  <si>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</si>
  <si>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</si>
  <si>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</si>
  <si>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</si>
  <si>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</si>
  <si>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</si>
  <si>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</si>
  <si>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</si>
  <si>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</si>
  <si>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</si>
  <si>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</si>
  <si>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</si>
  <si>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</si>
  <si>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</si>
  <si>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</si>
  <si>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</si>
  <si>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</si>
  <si>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</si>
  <si>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</si>
  <si>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</si>
  <si>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</si>
  <si>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</si>
  <si>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</si>
  <si>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</si>
  <si>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</si>
  <si>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</si>
  <si>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</si>
  <si>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</si>
  <si>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</si>
  <si>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</si>
  <si>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</si>
  <si>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</si>
  <si>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</si>
  <si>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</si>
  <si>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</si>
  <si>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</si>
  <si>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</si>
  <si>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</si>
  <si>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</si>
  <si>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</si>
  <si>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</si>
  <si>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</si>
  <si>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</si>
  <si>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</si>
  <si>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</si>
  <si>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</si>
  <si>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</si>
  <si>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</si>
  <si>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</si>
  <si>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</si>
  <si>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</si>
  <si>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</si>
  <si>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</si>
  <si>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</si>
  <si>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</si>
  <si>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</si>
  <si>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</si>
  <si>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</si>
  <si>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</si>
  <si>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</si>
  <si>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</si>
  <si>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</si>
  <si>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</si>
  <si>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</si>
  <si>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</si>
  <si>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</si>
  <si>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</si>
  <si>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</si>
  <si>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</si>
  <si>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</si>
  <si>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</si>
  <si>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</si>
  <si>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</si>
  <si>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</si>
  <si>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</si>
  <si>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</si>
  <si>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</si>
  <si>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</si>
  <si>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</si>
  <si>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</si>
  <si>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</si>
  <si>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</si>
  <si>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</si>
  <si>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</si>
  <si>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</si>
  <si>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</si>
  <si>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</si>
  <si>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</si>
  <si>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</si>
  <si>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</si>
  <si>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</si>
  <si>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</si>
  <si>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</si>
  <si>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</si>
  <si>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</si>
  <si>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</si>
  <si>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</si>
  <si>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</si>
  <si>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</si>
  <si>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</si>
  <si>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</si>
  <si>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</si>
  <si>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</si>
  <si>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</si>
  <si>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</si>
  <si>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</si>
  <si>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</si>
  <si>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</si>
  <si>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</si>
  <si>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</si>
  <si>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</si>
  <si>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</si>
  <si>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</si>
  <si>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</si>
  <si>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</si>
  <si>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</si>
  <si>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</si>
  <si>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</si>
  <si>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</si>
  <si>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</si>
  <si>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</si>
  <si>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</si>
  <si>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</si>
  <si>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</si>
  <si>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</si>
  <si>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</si>
  <si>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</si>
  <si>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</si>
  <si>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</si>
  <si>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</si>
  <si>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</si>
  <si>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</si>
  <si>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</si>
  <si>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</si>
  <si>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</si>
  <si>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</si>
  <si>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</si>
  <si>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</si>
  <si>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</si>
  <si>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</si>
  <si>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</si>
  <si>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</si>
  <si>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</si>
  <si>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</si>
  <si>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</si>
  <si>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</si>
  <si>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</si>
  <si>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</si>
  <si>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</si>
  <si>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</si>
  <si>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</si>
  <si>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</si>
  <si>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</si>
  <si>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</si>
  <si>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</si>
  <si>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</si>
  <si>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</si>
  <si>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</si>
  <si>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</si>
  <si>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</si>
  <si>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</si>
  <si>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</si>
  <si>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</si>
  <si>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</si>
  <si>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</si>
  <si>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</si>
  <si>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</si>
  <si>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</si>
  <si>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</si>
  <si>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</si>
  <si>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</si>
  <si>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</si>
  <si>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</si>
  <si>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</si>
  <si>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</si>
  <si>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</si>
  <si>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</si>
  <si>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</si>
  <si>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</si>
  <si>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 xml:space="preserve"> 200 000 0100 0000000000 000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</si>
  <si>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</si>
  <si>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200 000 0102 0000000000 000</t>
  </si>
  <si>
    <t xml:space="preserve"> 200 000 0102 0102541150 000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</si>
  <si>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</si>
  <si>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200 000 0102 0102541150 100</t>
  </si>
  <si>
    <t xml:space="preserve">  Расходы на выплаты персоналу государственных (муниципальных) органов</t>
  </si>
  <si>
    <t xml:space="preserve"> 200 000 0102 0102541150 120</t>
  </si>
  <si>
    <t xml:space="preserve">  Фонд оплаты труда государственных (муниципальных) органов</t>
  </si>
  <si>
    <t xml:space="preserve"> 200 000 0102 0102541150 121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</si>
  <si>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</si>
  <si>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200 000 0102 0102541150 129</t>
  </si>
  <si>
    <t xml:space="preserve">  Иные межбюджетные трансферты, выплачиваемые в зависимости от выполнения социально-экономических показателей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</si>
  <si>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</si>
  <si>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200 000 0104 0000000000 000</t>
  </si>
  <si>
    <t xml:space="preserve"> 200 000 0104 0102441120 000</t>
  </si>
  <si>
    <t xml:space="preserve"> 200 000 0104 0102441120 100</t>
  </si>
  <si>
    <t xml:space="preserve"> 200 000 0104 0102441120 120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</si>
  <si>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</si>
  <si>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200 000 0104 0102441120 122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</si>
  <si>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</si>
  <si>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200 000 0104 0102441120 123</t>
  </si>
  <si>
    <t xml:space="preserve"> 200 000 0104 0102441120 129</t>
  </si>
  <si>
    <t xml:space="preserve">  Закупка товаров, работ и услуг для обеспечения государственных (муниципальных) нужд</t>
  </si>
  <si>
    <t xml:space="preserve"> 200 000 0104 0102441120 200</t>
  </si>
  <si>
    <t xml:space="preserve">  Иные закупки товаров, работ и услуг для обеспечения государственных (муниципальных) нужд</t>
  </si>
  <si>
    <t xml:space="preserve"> 200 000 0104 0102441120 240</t>
  </si>
  <si>
    <t xml:space="preserve">  Прочая закупка товаров, работ и услуг</t>
  </si>
  <si>
    <t xml:space="preserve"> 200 000 0104 0102441120 244</t>
  </si>
  <si>
    <t xml:space="preserve">  Иные бюджетные ассигнования</t>
  </si>
  <si>
    <t xml:space="preserve"> 200 000 0104 0102441120 800</t>
  </si>
  <si>
    <t xml:space="preserve">  Уплата налогов, сборов и иных платежей</t>
  </si>
  <si>
    <t xml:space="preserve"> 200 000 0104 0102441120 850</t>
  </si>
  <si>
    <t xml:space="preserve">  Уплата налога на имущество организаций и земельного налога</t>
  </si>
  <si>
    <t xml:space="preserve"> 200 000 0104 0102441120 851</t>
  </si>
  <si>
    <t xml:space="preserve">  Уплата прочих налогов, сборов</t>
  </si>
  <si>
    <t xml:space="preserve"> 200 000 0104 0102441120 852</t>
  </si>
  <si>
    <t xml:space="preserve">  Уплата иных платежей</t>
  </si>
  <si>
    <t xml:space="preserve"> 200 000 0104 0102441120 853</t>
  </si>
  <si>
    <t xml:space="preserve"> 200 000 0104 0102476020 000</t>
  </si>
  <si>
    <t xml:space="preserve"> 200 000 0104 0102476020 200</t>
  </si>
  <si>
    <t xml:space="preserve"> 200 000 0104 0102476020 240</t>
  </si>
  <si>
    <t xml:space="preserve"> 200 000 0104 0102476020 244</t>
  </si>
  <si>
    <t xml:space="preserve">  </t>
  </si>
  <si>
    <t xml:space="preserve"> 200 000 0104 0102477150 000</t>
  </si>
  <si>
    <t xml:space="preserve"> 200 000 0104 0102477150 200</t>
  </si>
  <si>
    <t xml:space="preserve"> 200 000 0104 0102477150 240</t>
  </si>
  <si>
    <t xml:space="preserve"> 200 000 0104 0102477150 244</t>
  </si>
  <si>
    <t xml:space="preserve"> 200 000 0104 0102541110 000</t>
  </si>
  <si>
    <t xml:space="preserve"> 200 000 0104 0102541110 100</t>
  </si>
  <si>
    <t xml:space="preserve"> 200 000 0104 0102541110 120</t>
  </si>
  <si>
    <t xml:space="preserve"> 200 000 0104 0102541110 121</t>
  </si>
  <si>
    <t xml:space="preserve"> 200 000 0104 0102541110 129</t>
  </si>
  <si>
    <t xml:space="preserve"> 200 000 0104 0102576020 000</t>
  </si>
  <si>
    <t xml:space="preserve"> 200 000 0104 0102576020 100</t>
  </si>
  <si>
    <t xml:space="preserve"> 200 000 0104 0102576020 120</t>
  </si>
  <si>
    <t xml:space="preserve"> 200 000 0104 0102576020 121</t>
  </si>
  <si>
    <t xml:space="preserve"> 200 000 0104 0102576020 129</t>
  </si>
  <si>
    <t xml:space="preserve"> 200 000 0104 0102577010 000</t>
  </si>
  <si>
    <t xml:space="preserve"> 200 000 0104 0102577010 100</t>
  </si>
  <si>
    <t xml:space="preserve"> 200 000 0104 0102577010 120</t>
  </si>
  <si>
    <t xml:space="preserve"> 200 000 0104 0102577010 121</t>
  </si>
  <si>
    <t xml:space="preserve"> 200 000 0104 0102577010 129</t>
  </si>
  <si>
    <t xml:space="preserve"> 200 000 0104 0102577020 000</t>
  </si>
  <si>
    <t xml:space="preserve"> 200 000 0104 0102577020 100</t>
  </si>
  <si>
    <t xml:space="preserve"> 200 000 0104 0102577020 120</t>
  </si>
  <si>
    <t xml:space="preserve"> 200 000 0104 0102577020 121</t>
  </si>
  <si>
    <t xml:space="preserve"> 200 000 0104 0102577020 129</t>
  </si>
  <si>
    <t xml:space="preserve"> 200 000 0104 0102577040 000</t>
  </si>
  <si>
    <t xml:space="preserve"> 200 000 0104 0102577040 100</t>
  </si>
  <si>
    <t xml:space="preserve"> 200 000 0104 0102577040 120</t>
  </si>
  <si>
    <t xml:space="preserve"> 200 000 0104 0102577040 121</t>
  </si>
  <si>
    <t xml:space="preserve"> 200 000 0104 0102577040 129</t>
  </si>
  <si>
    <t xml:space="preserve"> 200 000 0104 0200877050 000</t>
  </si>
  <si>
    <t xml:space="preserve"> 200 000 0104 0200877050 100</t>
  </si>
  <si>
    <t xml:space="preserve"> 200 000 0104 0200877050 120</t>
  </si>
  <si>
    <t xml:space="preserve"> 200 000 0104 0200877050 121</t>
  </si>
  <si>
    <t xml:space="preserve"> 200 000 0104 0200877050 129</t>
  </si>
  <si>
    <t xml:space="preserve">  04002Z0820</t>
  </si>
  <si>
    <t xml:space="preserve"> 200 000 0104 04002Z0820 000</t>
  </si>
  <si>
    <t xml:space="preserve"> 200 000 0104 04002Z0820 100</t>
  </si>
  <si>
    <t xml:space="preserve"> 200 000 0104 04002Z0820 120</t>
  </si>
  <si>
    <t xml:space="preserve"> 200 000 0104 04002Z0820 121</t>
  </si>
  <si>
    <t xml:space="preserve"> 200 000 0104 04002Z0820 129</t>
  </si>
  <si>
    <t xml:space="preserve"> 200 000 0104 04002Z0820 200</t>
  </si>
  <si>
    <t xml:space="preserve"> 200 000 0104 04002Z0820 240</t>
  </si>
  <si>
    <t xml:space="preserve"> 200 000 0104 04002Z0820 244</t>
  </si>
  <si>
    <t xml:space="preserve"> 200 000 0104 3000477030 000</t>
  </si>
  <si>
    <t xml:space="preserve"> 200 000 0104 3000477030 100</t>
  </si>
  <si>
    <t xml:space="preserve"> 200 000 0104 3000477030 120</t>
  </si>
  <si>
    <t xml:space="preserve"> 200 000 0104 3000477030 121</t>
  </si>
  <si>
    <t xml:space="preserve"> 200 000 0104 3000477030 129</t>
  </si>
  <si>
    <t xml:space="preserve"> 200 000 0104 6500241120 000</t>
  </si>
  <si>
    <t xml:space="preserve"> 200 000 0104 6500241120 200</t>
  </si>
  <si>
    <t xml:space="preserve"> 200 000 0104 6500241120 240</t>
  </si>
  <si>
    <t xml:space="preserve"> 200 000 0104 6500241120 244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</si>
  <si>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</si>
  <si>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200 000 0106 0000000000 000</t>
  </si>
  <si>
    <t xml:space="preserve"> 200 000 0106 1710141110 000</t>
  </si>
  <si>
    <t xml:space="preserve"> 200 000 0106 1710141110 100</t>
  </si>
  <si>
    <t xml:space="preserve"> 200 000 0106 1710141110 120</t>
  </si>
  <si>
    <t xml:space="preserve"> 200 000 0106 1710141110 121</t>
  </si>
  <si>
    <t xml:space="preserve"> 200 000 0106 1710141110 129</t>
  </si>
  <si>
    <t xml:space="preserve"> 200 000 0106 1710141120 000</t>
  </si>
  <si>
    <t xml:space="preserve"> 200 000 0106 1710141120 100</t>
  </si>
  <si>
    <t xml:space="preserve"> 200 000 0106 1710141120 120</t>
  </si>
  <si>
    <t xml:space="preserve"> 200 000 0106 1710141120 122</t>
  </si>
  <si>
    <t xml:space="preserve"> 200 000 0106 1710141120 200</t>
  </si>
  <si>
    <t xml:space="preserve"> 200 000 0106 1710141120 240</t>
  </si>
  <si>
    <t xml:space="preserve"> 200 000 0106 1710141120 244</t>
  </si>
  <si>
    <t xml:space="preserve"> 200 000 0106 1710141120 800</t>
  </si>
  <si>
    <t xml:space="preserve"> 200 000 0106 1710141120 850</t>
  </si>
  <si>
    <t xml:space="preserve"> 200 000 0106 1710141120 852</t>
  </si>
  <si>
    <t xml:space="preserve"> 200 000 0106 1710141120 853</t>
  </si>
  <si>
    <t xml:space="preserve">  Резервные фонды</t>
  </si>
  <si>
    <t xml:space="preserve"> 200 000 0111 0000000000 000</t>
  </si>
  <si>
    <t xml:space="preserve">  Резервные средства</t>
  </si>
  <si>
    <t xml:space="preserve"> 200 000 0111 8910041180 000</t>
  </si>
  <si>
    <t xml:space="preserve"> 200 000 0111 8910041180 800</t>
  </si>
  <si>
    <t xml:space="preserve"> 200 000 0111 8910041180 870</t>
  </si>
  <si>
    <t xml:space="preserve">  Другие общегосударственные вопросы</t>
  </si>
  <si>
    <t xml:space="preserve"> 200 000 0113 0000000000 000</t>
  </si>
  <si>
    <t xml:space="preserve"> 200 000 0113 3400161050 000</t>
  </si>
  <si>
    <t xml:space="preserve">  Предоставление субсидий бюджетным, автономным учреждениям и иным некоммерческим организациям</t>
  </si>
  <si>
    <t xml:space="preserve"> 200 000 0113 3400161050 600</t>
  </si>
  <si>
    <t xml:space="preserve">  Субсидии бюджетным учреждениям</t>
  </si>
  <si>
    <t xml:space="preserve"> 200 000 0113 3400161050 610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</si>
  <si>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</si>
  <si>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200 000 0113 3400161050 611</t>
  </si>
  <si>
    <t xml:space="preserve">  Мероприятия по оценке недвижимости, признание прав и регулированию отношений по муниципальной собственности</t>
  </si>
  <si>
    <t xml:space="preserve"> 200 000 0113 8910042200 000</t>
  </si>
  <si>
    <t xml:space="preserve"> 200 000 0113 8910042200 200</t>
  </si>
  <si>
    <t xml:space="preserve"> 200 000 0113 8910042200 240</t>
  </si>
  <si>
    <t xml:space="preserve"> 200 000 0113 8910042200 244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</si>
  <si>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</si>
  <si>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200 000 0113 8910042200 245</t>
  </si>
  <si>
    <t xml:space="preserve"> 200 000 0113 8910061020 000</t>
  </si>
  <si>
    <t xml:space="preserve"> 200 000 0113 8910061020 100</t>
  </si>
  <si>
    <t xml:space="preserve">  Расходы на выплаты персоналу казенных учреждений</t>
  </si>
  <si>
    <t xml:space="preserve"> 200 000 0113 8910061020 110</t>
  </si>
  <si>
    <t xml:space="preserve">  Фонд оплаты труда учреждений</t>
  </si>
  <si>
    <t xml:space="preserve"> 200 000 0113 8910061020 111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</si>
  <si>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</si>
  <si>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200 000 0113 8910061020 119</t>
  </si>
  <si>
    <t xml:space="preserve"> 200 000 0113 8910061020 200</t>
  </si>
  <si>
    <t xml:space="preserve"> 200 000 0113 8910061020 240</t>
  </si>
  <si>
    <t xml:space="preserve"> 200 000 0113 8910061020 244</t>
  </si>
  <si>
    <t xml:space="preserve"> 200 000 0113 8910061020 800</t>
  </si>
  <si>
    <t xml:space="preserve"> 200 000 0113 8910061020 850</t>
  </si>
  <si>
    <t xml:space="preserve"> 200 000 0113 8910061020 851</t>
  </si>
  <si>
    <t xml:space="preserve"> 200 000 0113 8910061020 852</t>
  </si>
  <si>
    <t xml:space="preserve"> 200 000 0113 8910061020 853</t>
  </si>
  <si>
    <t xml:space="preserve"> 200 000 0113 8910061030 000</t>
  </si>
  <si>
    <t xml:space="preserve"> 200 000 0113 8910061030 100</t>
  </si>
  <si>
    <t xml:space="preserve"> 200 000 0113 8910061030 110</t>
  </si>
  <si>
    <t xml:space="preserve"> 200 000 0113 8910061030 111</t>
  </si>
  <si>
    <t xml:space="preserve"> 200 000 0113 8910061030 119</t>
  </si>
  <si>
    <t xml:space="preserve"> 200 000 0113 8910061030 200</t>
  </si>
  <si>
    <t xml:space="preserve"> 200 000 0113 8910061030 240</t>
  </si>
  <si>
    <t xml:space="preserve"> 200 000 0113 8910061030 244</t>
  </si>
  <si>
    <t xml:space="preserve">  Иные межбюджетные трансферты выплачиваемые в зависимости от выполнения социально-экономических показателей</t>
  </si>
  <si>
    <t xml:space="preserve"> 200 000 0113 8910076020 000</t>
  </si>
  <si>
    <t xml:space="preserve"> 200 000 0113 8910076020 100</t>
  </si>
  <si>
    <t xml:space="preserve"> 200 000 0113 8910076020 110</t>
  </si>
  <si>
    <t xml:space="preserve"> 200 000 0113 8910076020 111</t>
  </si>
  <si>
    <t xml:space="preserve"> 200 000 0113 8910076020 119</t>
  </si>
  <si>
    <t xml:space="preserve"> 200 000 0113 8910076020 200</t>
  </si>
  <si>
    <t xml:space="preserve"> 200 000 0113 8910076020 240</t>
  </si>
  <si>
    <t xml:space="preserve"> 200 000 0113 8910076020 244</t>
  </si>
  <si>
    <t xml:space="preserve">  НАЦИОНАЛЬНАЯ БЕЗОПАСНОСТЬ И ПРАВООХРАНИТЕЛЬНАЯ ДЕЯТЕЛЬНОСТЬ</t>
  </si>
  <si>
    <t xml:space="preserve"> 200 000 0300 0000000000 000</t>
  </si>
  <si>
    <t xml:space="preserve">  Органы юстиции</t>
  </si>
  <si>
    <t xml:space="preserve"> 200 000 0304 0000000000 000</t>
  </si>
  <si>
    <t xml:space="preserve">  Осуществление переданных полномочий Российской Федерации на государственную регистрацию актов гражданского состояния (Субвенции бюджетам муниципальных районов, городского округа на 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действий)</t>
  </si>
  <si>
    <t xml:space="preserve"> 200 000 0304 8910059303 000</t>
  </si>
  <si>
    <t xml:space="preserve"> 200 000 0304 8910059303 100</t>
  </si>
  <si>
    <t xml:space="preserve"> 200 000 0304 8910059303 120</t>
  </si>
  <si>
    <t xml:space="preserve"> 200 000 0304 8910059303 121</t>
  </si>
  <si>
    <t xml:space="preserve"> 200 000 0304 8910059303 122</t>
  </si>
  <si>
    <t xml:space="preserve"> 200 000 0304 8910059303 129</t>
  </si>
  <si>
    <t xml:space="preserve"> 200 000 0304 8910059303 200</t>
  </si>
  <si>
    <t xml:space="preserve"> 200 000 0304 8910059303 240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</si>
  <si>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</si>
  <si>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200 000 0304 8910059303 243</t>
  </si>
  <si>
    <t xml:space="preserve"> 200 000 0304 8910059303 244</t>
  </si>
  <si>
    <t xml:space="preserve">  Осуществление переданных полномочий Российской Федерации на государственную регистрацию актов гражданского состояния (Субвенции бюджетам муниципальных районов, городского округа на 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</si>
  <si>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 xml:space="preserve"> 200 000 0304 8910059304 000</t>
  </si>
  <si>
    <t xml:space="preserve"> 200 000 0304 8910059304 100</t>
  </si>
  <si>
    <t xml:space="preserve"> 200 000 0304 8910059304 120</t>
  </si>
  <si>
    <t xml:space="preserve"> 200 000 0304 8910059304 121</t>
  </si>
  <si>
    <t xml:space="preserve"> 200 000 0304 8910059304 129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</si>
  <si>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</si>
  <si>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200 000 0309 0000000000 000</t>
  </si>
  <si>
    <t xml:space="preserve"> 200 000 0309 0800861040 000</t>
  </si>
  <si>
    <t xml:space="preserve"> 200 000 0309 0800861040 100</t>
  </si>
  <si>
    <t xml:space="preserve"> 200 000 0309 0800861040 110</t>
  </si>
  <si>
    <t xml:space="preserve"> 200 000 0309 0800861040 111</t>
  </si>
  <si>
    <t xml:space="preserve"> 200 000 0309 0800861040 119</t>
  </si>
  <si>
    <t xml:space="preserve"> 200 000 0309 0800861040 200</t>
  </si>
  <si>
    <t xml:space="preserve"> 200 000 0309 0800861040 240</t>
  </si>
  <si>
    <t xml:space="preserve"> 200 000 0309 0800861040 244</t>
  </si>
  <si>
    <t xml:space="preserve">  Субсидия от выполнения социально-экономических показателей для совершенствования и развития гражданской обороны</t>
  </si>
  <si>
    <t xml:space="preserve"> 200 000 0309 0800876020 000</t>
  </si>
  <si>
    <t xml:space="preserve"> 200 000 0309 0800876020 100</t>
  </si>
  <si>
    <t xml:space="preserve"> 200 000 0309 0800876020 110</t>
  </si>
  <si>
    <t xml:space="preserve"> 200 000 0309 0800876020 111</t>
  </si>
  <si>
    <t xml:space="preserve"> 200 000 0309 0800876020 119</t>
  </si>
  <si>
    <t xml:space="preserve"> 200 000 0309 0800876020 200</t>
  </si>
  <si>
    <t xml:space="preserve"> 200 000 0309 0800876020 240</t>
  </si>
  <si>
    <t xml:space="preserve"> 200 000 0309 0800876020 244</t>
  </si>
  <si>
    <t xml:space="preserve">  НАЦИОНАЛЬНАЯ ЭКОНОМИКА</t>
  </si>
  <si>
    <t xml:space="preserve"> 200 000 0400 0000000000 000</t>
  </si>
  <si>
    <t xml:space="preserve">  Сельское хозяйство и рыболовство</t>
  </si>
  <si>
    <t xml:space="preserve"> 200 000 0405 0000000000 000</t>
  </si>
  <si>
    <t xml:space="preserve"> 200 000 0405 0910177160 000</t>
  </si>
  <si>
    <t xml:space="preserve">  Социальное обеспечение и иные выплаты населению</t>
  </si>
  <si>
    <t xml:space="preserve"> 200 000 0405 0910177160 300</t>
  </si>
  <si>
    <t xml:space="preserve">  Иные выплаты населению</t>
  </si>
  <si>
    <t xml:space="preserve"> 200 000 0405 0910177160 360</t>
  </si>
  <si>
    <t xml:space="preserve"> 200 000 0405 0910177190 000</t>
  </si>
  <si>
    <t xml:space="preserve"> 200 000 0405 0910177190 300</t>
  </si>
  <si>
    <t xml:space="preserve">  Публичные нормативные выплаты гражданам несоциального характера</t>
  </si>
  <si>
    <t xml:space="preserve"> 200 000 0405 0910177190 330</t>
  </si>
  <si>
    <t xml:space="preserve"> 200 000 0405 0910177200 000</t>
  </si>
  <si>
    <t xml:space="preserve"> 200 000 0405 0910177200 300</t>
  </si>
  <si>
    <t xml:space="preserve"> 200 000 0405 0910177200 330</t>
  </si>
  <si>
    <t xml:space="preserve">  Субвенции на осуществление государственных полномочий Республики Мордовия по организации проведения на территории Республики Мордовия мероприятий по отлову и содержанию безнадзорных животных</t>
  </si>
  <si>
    <t xml:space="preserve"> 200 000 0405 8910077220 000</t>
  </si>
  <si>
    <t xml:space="preserve"> 200 000 0405 8910077220 200</t>
  </si>
  <si>
    <t xml:space="preserve"> 200 000 0405 8910077220 240</t>
  </si>
  <si>
    <t xml:space="preserve"> 200 000 0405 8910077220 244</t>
  </si>
  <si>
    <t xml:space="preserve">  Дорожное хозяйство (дорожные фонды)</t>
  </si>
  <si>
    <t xml:space="preserve"> 200 000 0409 0000000000 000</t>
  </si>
  <si>
    <t xml:space="preserve"> 200 000 0409 1300142010 000</t>
  </si>
  <si>
    <t xml:space="preserve"> 200 000 0409 1300142010 200</t>
  </si>
  <si>
    <t xml:space="preserve"> 200 000 0409 1300142010 240</t>
  </si>
  <si>
    <t xml:space="preserve"> 200 000 0409 1300142010 243</t>
  </si>
  <si>
    <t xml:space="preserve"> 200 000 0409 1300142010 244</t>
  </si>
  <si>
    <t xml:space="preserve">  13001S6260</t>
  </si>
  <si>
    <t xml:space="preserve"> 200 000 0409 13001S6260 000</t>
  </si>
  <si>
    <t xml:space="preserve"> 200 000 0409 13001S6260 200</t>
  </si>
  <si>
    <t xml:space="preserve"> 200 000 0409 13001S6260 240</t>
  </si>
  <si>
    <t xml:space="preserve"> 200 000 0409 13001S6260 243</t>
  </si>
  <si>
    <t xml:space="preserve"> 200 000 0409 1300244102 000</t>
  </si>
  <si>
    <t xml:space="preserve">  Межбюджетные трансферты</t>
  </si>
  <si>
    <t xml:space="preserve"> 200 000 0409 1300244102 500</t>
  </si>
  <si>
    <t xml:space="preserve"> 200 000 0409 1300244102 540</t>
  </si>
  <si>
    <t xml:space="preserve"> 200 000 0409 1301242330 000</t>
  </si>
  <si>
    <t xml:space="preserve">  Капитальные вложения в объекты государственной (муниципальной) собственности</t>
  </si>
  <si>
    <t xml:space="preserve"> 200 000 0409 1301242330 400</t>
  </si>
  <si>
    <t xml:space="preserve">  Бюджетные инвестиции</t>
  </si>
  <si>
    <t xml:space="preserve"> 200 000 0409 1301242330 410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</si>
  <si>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</si>
  <si>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200 000 0409 1301242330 414</t>
  </si>
  <si>
    <t xml:space="preserve">  ЖИЛИЩНО-КОММУНАЛЬНОЕ ХОЗЯЙСТВО</t>
  </si>
  <si>
    <t xml:space="preserve"> 200 000 0500 0000000000 000</t>
  </si>
  <si>
    <t xml:space="preserve">  Коммунальное хозяйство</t>
  </si>
  <si>
    <t xml:space="preserve"> 200 000 0502 0000000000 000</t>
  </si>
  <si>
    <t xml:space="preserve">  09102L5673</t>
  </si>
  <si>
    <t xml:space="preserve"> 200 000 0502 09102L5673 000</t>
  </si>
  <si>
    <t xml:space="preserve"> 200 000 0502 09102L5673 400</t>
  </si>
  <si>
    <t xml:space="preserve"> 200 000 0502 09102L5673 410</t>
  </si>
  <si>
    <t xml:space="preserve"> 200 000 0502 09102L5673 414</t>
  </si>
  <si>
    <t xml:space="preserve"> 200 000 0502 8910042140 000</t>
  </si>
  <si>
    <t xml:space="preserve"> 200 000 0502 8910042140 200</t>
  </si>
  <si>
    <t xml:space="preserve"> 200 000 0502 8910042140 240</t>
  </si>
  <si>
    <t xml:space="preserve"> 200 000 0502 8910042140 244</t>
  </si>
  <si>
    <t xml:space="preserve">  ОХРАНА ОКРУЖАЮЩЕЙ СРЕДЫ</t>
  </si>
  <si>
    <t xml:space="preserve"> 200 000 0600 0000000000 000</t>
  </si>
  <si>
    <t xml:space="preserve">  Охрана объектов растительного и животного мира и среды их обитания</t>
  </si>
  <si>
    <t xml:space="preserve"> 200 000 0603 0000000000 000</t>
  </si>
  <si>
    <t xml:space="preserve"> 200 000 0603 1430142480 000</t>
  </si>
  <si>
    <t xml:space="preserve"> 200 000 0603 1430142480 200</t>
  </si>
  <si>
    <t xml:space="preserve"> 200 000 0603 1430142480 240</t>
  </si>
  <si>
    <t xml:space="preserve"> 200 000 0603 1430142480 244</t>
  </si>
  <si>
    <t xml:space="preserve">  Субсидии на разработку проектно-сметной документации на объекты муниципальной собственности</t>
  </si>
  <si>
    <t xml:space="preserve"> 200 000 0603 143G176080 000</t>
  </si>
  <si>
    <t xml:space="preserve"> 200 000 0603 143G176080 200</t>
  </si>
  <si>
    <t xml:space="preserve"> 200 000 0603 143G176080 240</t>
  </si>
  <si>
    <t xml:space="preserve"> 200 000 0603 143G176080 244</t>
  </si>
  <si>
    <t xml:space="preserve">  ОБРАЗОВАНИЕ</t>
  </si>
  <si>
    <t xml:space="preserve"> 200 000 0700 0000000000 000</t>
  </si>
  <si>
    <t xml:space="preserve">  Дошкольное образование</t>
  </si>
  <si>
    <t xml:space="preserve"> 200 000 0701 0000000000 000</t>
  </si>
  <si>
    <t xml:space="preserve"> 200 000 0701 0200161100 000</t>
  </si>
  <si>
    <t xml:space="preserve"> 200 000 0701 0200161100 600</t>
  </si>
  <si>
    <t xml:space="preserve"> 200 000 0701 0200161100 610</t>
  </si>
  <si>
    <t xml:space="preserve"> 200 000 0701 0200161100 611</t>
  </si>
  <si>
    <t xml:space="preserve"> 200 000 0701 0200176020 000</t>
  </si>
  <si>
    <t xml:space="preserve"> 200 000 0701 0200176020 600</t>
  </si>
  <si>
    <t xml:space="preserve"> 200 000 0701 0200176020 610</t>
  </si>
  <si>
    <t xml:space="preserve"> 200 000 0701 0200176020 611</t>
  </si>
  <si>
    <t xml:space="preserve"> 200 000 0701 0200177090 000</t>
  </si>
  <si>
    <t xml:space="preserve"> 200 000 0701 0200177090 600</t>
  </si>
  <si>
    <t xml:space="preserve"> 200 000 0701 0200177090 610</t>
  </si>
  <si>
    <t xml:space="preserve"> 200 000 0701 0200177090 611</t>
  </si>
  <si>
    <t xml:space="preserve">  Общее образование</t>
  </si>
  <si>
    <t xml:space="preserve"> 200 000 0702 0000000000 000</t>
  </si>
  <si>
    <t xml:space="preserve"> 200 000 0702 0200261090 000</t>
  </si>
  <si>
    <t xml:space="preserve"> 200 000 0702 0200261090 600</t>
  </si>
  <si>
    <t xml:space="preserve"> 200 000 0702 0200261090 610</t>
  </si>
  <si>
    <t xml:space="preserve"> 200 000 0702 0200261090 611</t>
  </si>
  <si>
    <t xml:space="preserve"> 200 000 0702 0200276020 000</t>
  </si>
  <si>
    <t xml:space="preserve"> 200 000 0702 0200276020 600</t>
  </si>
  <si>
    <t xml:space="preserve"> 200 000 0702 0200276020 610</t>
  </si>
  <si>
    <t xml:space="preserve"> 200 000 0702 0200276020 611</t>
  </si>
  <si>
    <t xml:space="preserve">  Субсидии бюджетным учреждениям на иные цели</t>
  </si>
  <si>
    <t xml:space="preserve"> 200 000 0702 0200276020 612</t>
  </si>
  <si>
    <t xml:space="preserve"> 200 000 0702 0200277080 000</t>
  </si>
  <si>
    <t xml:space="preserve"> 200 000 0702 0200277080 600</t>
  </si>
  <si>
    <t xml:space="preserve"> 200 000 0702 0200277080 610</t>
  </si>
  <si>
    <t xml:space="preserve"> 200 000 0702 0200277080 611</t>
  </si>
  <si>
    <t xml:space="preserve">  Дополнительное образование детей</t>
  </si>
  <si>
    <t xml:space="preserve"> 200 000 0703 0000000000 000</t>
  </si>
  <si>
    <t xml:space="preserve"> 200 000 0703 0200361080 000</t>
  </si>
  <si>
    <t xml:space="preserve"> 200 000 0703 0200361080 600</t>
  </si>
  <si>
    <t xml:space="preserve"> 200 000 0703 0200361080 610</t>
  </si>
  <si>
    <t xml:space="preserve"> 200 000 0703 0200361080 611</t>
  </si>
  <si>
    <t xml:space="preserve"> 200 000 0703 0200376020 000</t>
  </si>
  <si>
    <t xml:space="preserve"> 200 000 0703 0200376020 600</t>
  </si>
  <si>
    <t xml:space="preserve"> 200 000 0703 0200376020 610</t>
  </si>
  <si>
    <t xml:space="preserve"> 200 000 0703 0200376020 611</t>
  </si>
  <si>
    <t xml:space="preserve"> 200 000 0703 0500161080 000</t>
  </si>
  <si>
    <t xml:space="preserve"> 200 000 0703 0500161080 600</t>
  </si>
  <si>
    <t xml:space="preserve"> 200 000 0703 0500161080 610</t>
  </si>
  <si>
    <t xml:space="preserve"> 200 000 0703 0500161080 611</t>
  </si>
  <si>
    <t xml:space="preserve">  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</si>
  <si>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 200 000 0703 0500176020 000</t>
  </si>
  <si>
    <t xml:space="preserve"> 200 000 0703 0500176020 600</t>
  </si>
  <si>
    <t xml:space="preserve"> 200 000 0703 0500176020 610</t>
  </si>
  <si>
    <t xml:space="preserve"> 200 000 0703 0500176020 611</t>
  </si>
  <si>
    <t xml:space="preserve">  Молодежная политика</t>
  </si>
  <si>
    <t xml:space="preserve"> 200 000 0707 0000000000 000</t>
  </si>
  <si>
    <t xml:space="preserve">  02007S6170</t>
  </si>
  <si>
    <t xml:space="preserve"> 200 000 0707 02007S6170 000</t>
  </si>
  <si>
    <t xml:space="preserve"> 200 000 0707 02007S6170 600</t>
  </si>
  <si>
    <t xml:space="preserve"> 200 000 0707 02007S6170 610</t>
  </si>
  <si>
    <t xml:space="preserve"> 200 000 0707 02007S6170 611</t>
  </si>
  <si>
    <t xml:space="preserve"> 200 000 0707 3200242110 000</t>
  </si>
  <si>
    <t xml:space="preserve"> 200 000 0707 3200242110 200</t>
  </si>
  <si>
    <t xml:space="preserve"> 200 000 0707 3200242110 240</t>
  </si>
  <si>
    <t xml:space="preserve"> 200 000 0707 3200242110 244</t>
  </si>
  <si>
    <t xml:space="preserve"> 200 000 0707 3200442110 000</t>
  </si>
  <si>
    <t xml:space="preserve"> 200 000 0707 3200442110 200</t>
  </si>
  <si>
    <t xml:space="preserve"> 200 000 0707 3200442110 240</t>
  </si>
  <si>
    <t xml:space="preserve"> 200 000 0707 3200442110 244</t>
  </si>
  <si>
    <t xml:space="preserve"> 200 000 0707 3200642110 000</t>
  </si>
  <si>
    <t xml:space="preserve"> 200 000 0707 3200642110 200</t>
  </si>
  <si>
    <t xml:space="preserve"> 200 000 0707 3200642110 240</t>
  </si>
  <si>
    <t xml:space="preserve"> 200 000 0707 3200642110 244</t>
  </si>
  <si>
    <t xml:space="preserve"> 200 000 0707 3200742110 000</t>
  </si>
  <si>
    <t xml:space="preserve"> 200 000 0707 3200742110 200</t>
  </si>
  <si>
    <t xml:space="preserve"> 200 000 0707 3200742110 240</t>
  </si>
  <si>
    <t xml:space="preserve"> 200 000 0707 3200742110 244</t>
  </si>
  <si>
    <t xml:space="preserve">  Другие вопросы в области образования</t>
  </si>
  <si>
    <t xml:space="preserve"> 200 000 0709 0000000000 000</t>
  </si>
  <si>
    <t xml:space="preserve"> 200 000 0709 0200661120 000</t>
  </si>
  <si>
    <t xml:space="preserve"> 200 000 0709 0200661120 100</t>
  </si>
  <si>
    <t xml:space="preserve"> 200 000 0709 0200661120 110</t>
  </si>
  <si>
    <t xml:space="preserve"> 200 000 0709 0200661120 111</t>
  </si>
  <si>
    <t xml:space="preserve"> 200 000 0709 0200661120 119</t>
  </si>
  <si>
    <t xml:space="preserve"> 200 000 0709 0200661120 200</t>
  </si>
  <si>
    <t xml:space="preserve"> 200 000 0709 0200661120 240</t>
  </si>
  <si>
    <t xml:space="preserve"> 200 000 0709 0200661120 244</t>
  </si>
  <si>
    <t xml:space="preserve"> 200 000 0709 0200661120 800</t>
  </si>
  <si>
    <t xml:space="preserve"> 200 000 0709 0200661120 850</t>
  </si>
  <si>
    <t xml:space="preserve"> 200 000 0709 0200661120 851</t>
  </si>
  <si>
    <t xml:space="preserve"> 200 000 0709 0200661120 852</t>
  </si>
  <si>
    <t xml:space="preserve">  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</si>
  <si>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 200 000 0709 0200676020 000</t>
  </si>
  <si>
    <t xml:space="preserve"> 200 000 0709 0200676020 100</t>
  </si>
  <si>
    <t xml:space="preserve"> 200 000 0709 0200676020 110</t>
  </si>
  <si>
    <t xml:space="preserve"> 200 000 0709 0200676020 111</t>
  </si>
  <si>
    <t xml:space="preserve"> 200 000 0709 0200676020 119</t>
  </si>
  <si>
    <t xml:space="preserve">  КУЛЬТУРА, КИНЕМАТОГРАФИЯ</t>
  </si>
  <si>
    <t xml:space="preserve"> 200 000 0800 0000000000 000</t>
  </si>
  <si>
    <t xml:space="preserve">  Культура</t>
  </si>
  <si>
    <t xml:space="preserve"> 200 000 0801 0000000000 000</t>
  </si>
  <si>
    <t xml:space="preserve"> 200 000 0801 0500361150 000</t>
  </si>
  <si>
    <t xml:space="preserve"> 200 000 0801 0500361150 600</t>
  </si>
  <si>
    <t xml:space="preserve"> 200 000 0801 0500361150 610</t>
  </si>
  <si>
    <t xml:space="preserve"> 200 000 0801 0500361150 611</t>
  </si>
  <si>
    <t xml:space="preserve"> 200 000 0801 0500561140 000</t>
  </si>
  <si>
    <t xml:space="preserve"> 200 000 0801 0500561140 600</t>
  </si>
  <si>
    <t xml:space="preserve"> 200 000 0801 0500561140 610</t>
  </si>
  <si>
    <t xml:space="preserve"> 200 000 0801 0500561140 611</t>
  </si>
  <si>
    <t xml:space="preserve"> 200 000 0801 0500576020 000</t>
  </si>
  <si>
    <t xml:space="preserve"> 200 000 0801 0500576020 600</t>
  </si>
  <si>
    <t xml:space="preserve"> 200 000 0801 0500576020 610</t>
  </si>
  <si>
    <t xml:space="preserve"> 200 000 0801 0500576020 611</t>
  </si>
  <si>
    <t xml:space="preserve"> 200 000 0801 0500576020 612</t>
  </si>
  <si>
    <t xml:space="preserve"> 200 000 0801 0500661160 000</t>
  </si>
  <si>
    <t xml:space="preserve"> 200 000 0801 0500661160 600</t>
  </si>
  <si>
    <t xml:space="preserve"> 200 000 0801 0500661160 610</t>
  </si>
  <si>
    <t xml:space="preserve"> 200 000 0801 0500661160 611</t>
  </si>
  <si>
    <t xml:space="preserve"> 200 000 0801 0500676020 000</t>
  </si>
  <si>
    <t xml:space="preserve"> 200 000 0801 0500676020 600</t>
  </si>
  <si>
    <t xml:space="preserve"> 200 000 0801 0500676020 610</t>
  </si>
  <si>
    <t xml:space="preserve"> 200 000 0801 0500676020 611</t>
  </si>
  <si>
    <t xml:space="preserve">  05006L5193</t>
  </si>
  <si>
    <t xml:space="preserve"> 200 000 0801 05006L5193 000</t>
  </si>
  <si>
    <t xml:space="preserve"> 200 000 0801 05006L5193 600</t>
  </si>
  <si>
    <t xml:space="preserve"> 200 000 0801 05006L5193 610</t>
  </si>
  <si>
    <t xml:space="preserve"> 200 000 0801 05006L5193 612</t>
  </si>
  <si>
    <t xml:space="preserve">  05006L5194</t>
  </si>
  <si>
    <t xml:space="preserve"> 200 000 0801 05006L5194 000</t>
  </si>
  <si>
    <t xml:space="preserve"> 200 000 0801 05006L5194 600</t>
  </si>
  <si>
    <t xml:space="preserve"> 200 000 0801 05006L5194 610</t>
  </si>
  <si>
    <t xml:space="preserve"> 200 000 0801 05006L5194 612</t>
  </si>
  <si>
    <t xml:space="preserve">  Другие вопросы в области культуры, кинематографии</t>
  </si>
  <si>
    <t xml:space="preserve"> 200 000 0804 0000000000 000</t>
  </si>
  <si>
    <t xml:space="preserve"> 200 000 0804 8910061020 000</t>
  </si>
  <si>
    <t xml:space="preserve"> 200 000 0804 8910061020 100</t>
  </si>
  <si>
    <t xml:space="preserve"> 200 000 0804 8910061020 110</t>
  </si>
  <si>
    <t xml:space="preserve"> 200 000 0804 8910061020 111</t>
  </si>
  <si>
    <t xml:space="preserve"> 200 000 0804 8910061020 119</t>
  </si>
  <si>
    <t xml:space="preserve"> 200 000 0804 8910061020 200</t>
  </si>
  <si>
    <t xml:space="preserve"> 200 000 0804 8910061020 240</t>
  </si>
  <si>
    <t xml:space="preserve"> 200 000 0804 8910061020 244</t>
  </si>
  <si>
    <t xml:space="preserve"> 200 000 0804 8910061020 800</t>
  </si>
  <si>
    <t xml:space="preserve"> 200 000 0804 8910061020 850</t>
  </si>
  <si>
    <t xml:space="preserve"> 200 000 0804 8910061020 851</t>
  </si>
  <si>
    <t xml:space="preserve"> 200 000 0804 8910061020 852</t>
  </si>
  <si>
    <t xml:space="preserve"> 200 000 0804 8910076020 000</t>
  </si>
  <si>
    <t xml:space="preserve"> 200 000 0804 8910076020 100</t>
  </si>
  <si>
    <t xml:space="preserve"> 200 000 0804 8910076020 110</t>
  </si>
  <si>
    <t xml:space="preserve"> 200 000 0804 8910076020 111</t>
  </si>
  <si>
    <t xml:space="preserve"> 200 000 0804 8910076020 119</t>
  </si>
  <si>
    <t xml:space="preserve"> 200 000 0804 8910076020 200</t>
  </si>
  <si>
    <t xml:space="preserve"> 200 000 0804 8910076020 240</t>
  </si>
  <si>
    <t xml:space="preserve"> 200 000 0804 8910076020 244</t>
  </si>
  <si>
    <t xml:space="preserve"> 200 000 0804 8910076020 800</t>
  </si>
  <si>
    <t xml:space="preserve"> 200 000 0804 8910076020 850</t>
  </si>
  <si>
    <t xml:space="preserve"> 200 000 0804 8910076020 851</t>
  </si>
  <si>
    <t xml:space="preserve">  СОЦИАЛЬНАЯ ПОЛИТИКА</t>
  </si>
  <si>
    <t xml:space="preserve"> 200 000 1000 0000000000 000</t>
  </si>
  <si>
    <t xml:space="preserve">  Пенсионное обеспечение</t>
  </si>
  <si>
    <t xml:space="preserve"> 200 000 1001 0000000000 000</t>
  </si>
  <si>
    <t xml:space="preserve"> 200 000 1001 0102603010 000</t>
  </si>
  <si>
    <t xml:space="preserve"> 200 000 1001 0102603010 300</t>
  </si>
  <si>
    <t xml:space="preserve">  Публичные нормативные социальные выплаты гражданам</t>
  </si>
  <si>
    <t xml:space="preserve"> 200 000 1001 0102603010 310</t>
  </si>
  <si>
    <t xml:space="preserve">  Иные пенсии, социальные доплаты к пенсиям</t>
  </si>
  <si>
    <t xml:space="preserve"> 200 000 1001 0102603010 312</t>
  </si>
  <si>
    <t xml:space="preserve">  Социальное обеспечение населения</t>
  </si>
  <si>
    <t xml:space="preserve"> 200 000 1003 0000000000 000</t>
  </si>
  <si>
    <t xml:space="preserve"> 200 000 1003 0200277070 000</t>
  </si>
  <si>
    <t xml:space="preserve"> 200 000 1003 0200277070 600</t>
  </si>
  <si>
    <t xml:space="preserve"> 200 000 1003 0200277070 610</t>
  </si>
  <si>
    <t xml:space="preserve"> 200 000 1003 0200277070 612</t>
  </si>
  <si>
    <t xml:space="preserve">  04002Z4970</t>
  </si>
  <si>
    <t xml:space="preserve"> 200 000 1003 04002Z4970 000</t>
  </si>
  <si>
    <t xml:space="preserve"> 200 000 1003 04002Z4970 300</t>
  </si>
  <si>
    <t xml:space="preserve">  Социальные выплаты гражданам, кроме публичных нормативных социальных выплат</t>
  </si>
  <si>
    <t xml:space="preserve"> 200 000 1003 04002Z4970 320</t>
  </si>
  <si>
    <t xml:space="preserve">  Субсидии гражданам на приобретение жилья</t>
  </si>
  <si>
    <t xml:space="preserve"> 200 000 1003 04002Z4970 322</t>
  </si>
  <si>
    <t xml:space="preserve"> 200 000 1003 0910102050 000</t>
  </si>
  <si>
    <t xml:space="preserve"> 200 000 1003 0910102050 300</t>
  </si>
  <si>
    <t xml:space="preserve"> 200 000 1003 0910102050 320</t>
  </si>
  <si>
    <t xml:space="preserve"> 200 000 1003 0910102050 322</t>
  </si>
  <si>
    <t xml:space="preserve"> 200 000 1003 8910001160 000</t>
  </si>
  <si>
    <t xml:space="preserve"> 200 000 1003 8910001160 300</t>
  </si>
  <si>
    <t xml:space="preserve"> 200 000 1003 8910001160 310</t>
  </si>
  <si>
    <t xml:space="preserve">  Пособия, компенсации, меры социальной поддержки по публичным нормативным обязательствам</t>
  </si>
  <si>
    <t xml:space="preserve"> 200 000 1003 8910001160 313</t>
  </si>
  <si>
    <t xml:space="preserve">  Субвенции на 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</si>
  <si>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 xml:space="preserve"> 200 000 1003 8910077060 000</t>
  </si>
  <si>
    <t xml:space="preserve"> 200 000 1003 8910077060 200</t>
  </si>
  <si>
    <t xml:space="preserve"> 200 000 1003 8910077060 240</t>
  </si>
  <si>
    <t xml:space="preserve"> 200 000 1003 8910077060 244</t>
  </si>
  <si>
    <t xml:space="preserve">  Охрана семьи и детства</t>
  </si>
  <si>
    <t xml:space="preserve"> 200 000 1004 0000000000 000</t>
  </si>
  <si>
    <t xml:space="preserve"> 200 000 1004 0200877180 000</t>
  </si>
  <si>
    <t xml:space="preserve"> 200 000 1004 0200877180 200</t>
  </si>
  <si>
    <t xml:space="preserve"> 200 000 1004 0200877180 240</t>
  </si>
  <si>
    <t xml:space="preserve"> 200 000 1004 0200877180 244</t>
  </si>
  <si>
    <t xml:space="preserve"> 200 000 1004 0200877180 300</t>
  </si>
  <si>
    <t xml:space="preserve"> 200 000 1004 0200877180 310</t>
  </si>
  <si>
    <t xml:space="preserve"> 200 000 1004 0200877180 313</t>
  </si>
  <si>
    <t xml:space="preserve"> 200 000 1004 0200877180 320</t>
  </si>
  <si>
    <t xml:space="preserve">  Приобретение товаров, работ, услуг в пользу граждан в целях их социального обеспечения</t>
  </si>
  <si>
    <t xml:space="preserve"> 200 000 1004 0200877180 323</t>
  </si>
  <si>
    <t xml:space="preserve">  04002R0820</t>
  </si>
  <si>
    <t xml:space="preserve"> 200 000 1004 04002R0820 000</t>
  </si>
  <si>
    <t xml:space="preserve"> 200 000 1004 04002R0820 400</t>
  </si>
  <si>
    <t xml:space="preserve"> 200 000 1004 04002R0820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</si>
  <si>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</si>
  <si>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200 000 1004 04002R0820 412</t>
  </si>
  <si>
    <t xml:space="preserve">  Субвенции на осуществление государственных полномочий Республики Мордовия по назначению и предоставлению единовременной денежной выплаты на капитальный ремонт жилых помещений, единственными собственниками которых являются дети-сироты и дети, оставшиеся без попечения родителей, а также лица из числа детей-сирот и детей, оставшихся без попечения родителей</t>
  </si>
  <si>
    <t xml:space="preserve"> 200 000 1004 8910077110 000</t>
  </si>
  <si>
    <t xml:space="preserve"> 200 000 1004 8910077110 300</t>
  </si>
  <si>
    <t xml:space="preserve"> 200 000 1004 8910077110 320</t>
  </si>
  <si>
    <t xml:space="preserve"> 200 000 1004 8910077110 323</t>
  </si>
  <si>
    <t xml:space="preserve">  ФИЗИЧЕСКАЯ КУЛЬТУРА И СПОРТ</t>
  </si>
  <si>
    <t xml:space="preserve"> 200 000 1100 0000000000 000</t>
  </si>
  <si>
    <t xml:space="preserve">  Физическая культура</t>
  </si>
  <si>
    <t xml:space="preserve"> 200 000 1101 0000000000 000</t>
  </si>
  <si>
    <t xml:space="preserve"> 200 000 1101 0600142040 000</t>
  </si>
  <si>
    <t xml:space="preserve"> 200 000 1101 0600142040 200</t>
  </si>
  <si>
    <t xml:space="preserve"> 200 000 1101 0600142040 240</t>
  </si>
  <si>
    <t xml:space="preserve"> 200 000 1101 0600142040 244</t>
  </si>
  <si>
    <t xml:space="preserve"> 200 000 1101 3000442040 000</t>
  </si>
  <si>
    <t xml:space="preserve"> 200 000 1101 3000442040 200</t>
  </si>
  <si>
    <t xml:space="preserve"> 200 000 1101 3000442040 240</t>
  </si>
  <si>
    <t xml:space="preserve"> 200 000 1101 3000442040 244</t>
  </si>
  <si>
    <t xml:space="preserve">  СРЕДСТВА МАССОВОЙ ИНФОРМАЦИИ</t>
  </si>
  <si>
    <t xml:space="preserve"> 200 000 1200 0000000000 000</t>
  </si>
  <si>
    <t xml:space="preserve">  Периодическая печать и издательства</t>
  </si>
  <si>
    <t xml:space="preserve"> 200 000 1202 0000000000 000</t>
  </si>
  <si>
    <t xml:space="preserve"> 200 000 1202 8910091010 000</t>
  </si>
  <si>
    <t xml:space="preserve"> 200 000 1202 8910091010 600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</si>
  <si>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</si>
  <si>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200 000 1202 8910091010 630</t>
  </si>
  <si>
    <t xml:space="preserve">  Субсидии (гранты в форме субсидий), не подлежащие казначейскому сопровождению</t>
  </si>
  <si>
    <t xml:space="preserve"> 200 000 1202 8910091010 633</t>
  </si>
  <si>
    <t xml:space="preserve">  ОБСЛУЖИВАНИЕ ГОСУДАРСТВЕННОГО И МУНИЦИПАЛЬНОГО ДОЛГА</t>
  </si>
  <si>
    <t xml:space="preserve"> 200 000 1300 0000000000 000</t>
  </si>
  <si>
    <t xml:space="preserve">  Обслуживание государственного внутреннего и муниципального долга</t>
  </si>
  <si>
    <t xml:space="preserve"> 200 000 1301 0000000000 000</t>
  </si>
  <si>
    <t xml:space="preserve"> 200 000 1301 1720241240 000</t>
  </si>
  <si>
    <t xml:space="preserve">  Обслуживание государственного (муниципального) долга</t>
  </si>
  <si>
    <t xml:space="preserve"> 200 000 1301 1720241240 700</t>
  </si>
  <si>
    <t xml:space="preserve">  Обслуживание муниципального долга</t>
  </si>
  <si>
    <t xml:space="preserve"> 200 000 1301 1720241240 730</t>
  </si>
  <si>
    <t xml:space="preserve">  МЕЖБЮДЖЕТНЫЕ ТРАНСФЕРТЫ ОБЩЕГО ХАРАКТЕРА БЮДЖЕТАМ БЮДЖЕТНОЙ СИСТЕМЫ РОССИЙСКОЙ ФЕДЕРАЦИИ</t>
  </si>
  <si>
    <t xml:space="preserve"> 200 000 1400 0000000000 000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</si>
  <si>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</si>
  <si>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200 000 1401 0000000000 000</t>
  </si>
  <si>
    <t xml:space="preserve"> 200 000 1401 8910042450 000</t>
  </si>
  <si>
    <t xml:space="preserve"> 200 000 1401 8910042450 500</t>
  </si>
  <si>
    <t xml:space="preserve">  Дотации</t>
  </si>
  <si>
    <t xml:space="preserve"> 200 000 1401 8910042450 510</t>
  </si>
  <si>
    <t xml:space="preserve"> 200 000 1401 8910042450 511</t>
  </si>
  <si>
    <t xml:space="preserve">  Прочие межбюджетные трансферты общего характера</t>
  </si>
  <si>
    <t xml:space="preserve"> 200 000 1403 0000000000 000</t>
  </si>
  <si>
    <t xml:space="preserve"> 200 000 1403 8910044203 000</t>
  </si>
  <si>
    <t xml:space="preserve"> 200 000 1403 8910044203 500</t>
  </si>
  <si>
    <t xml:space="preserve"> 200 000 1403 8910044203 540</t>
  </si>
  <si>
    <t>Результат исполнения бюджета (дефицит / профицит)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</si>
  <si>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</si>
  <si>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</si>
  <si>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</si>
  <si>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</si>
  <si>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</si>
  <si>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</si>
  <si>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</si>
  <si>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</si>
  <si>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</si>
  <si>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</si>
  <si>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</si>
  <si>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</si>
  <si>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</si>
  <si>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</si>
  <si>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</si>
  <si>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</si>
  <si>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</si>
  <si>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</si>
  <si>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</si>
  <si>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</si>
  <si>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</si>
  <si>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</si>
  <si>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</si>
  <si>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</si>
  <si>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</si>
  <si>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</si>
  <si>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</si>
  <si>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</si>
  <si>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</si>
  <si>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</si>
  <si>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</si>
  <si>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</si>
  <si>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</si>
  <si>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</si>
  <si>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/>
  </si>
  <si>
    <t>Назначено</t>
  </si>
  <si>
    <t>Ис</t>
  </si>
  <si>
    <t>%</t>
  </si>
  <si>
    <t xml:space="preserve">Расходы на выплаты по оплате труда высшего должностного лица </t>
  </si>
  <si>
    <t xml:space="preserve">Расходы на обеспечение функций органов местного самоуправления 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</si>
  <si>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</si>
  <si>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</si>
  <si>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</si>
  <si>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</si>
  <si>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</si>
  <si>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</si>
  <si>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</si>
  <si>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</si>
  <si>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«Об организации деятельности комиссий по делам несовершеннолетних и защите их прав в Республике Мордовия»</t>
  </si>
  <si>
    <t>Расходы на выплаты по оплате труда работников органов местного самоуправления Республики Мордовия</t>
  </si>
  <si>
    <t>Расходы на обеспечение функций органов местного самоуправления Республики Мордовия</t>
  </si>
  <si>
    <t>Резервный фонд администрации</t>
  </si>
  <si>
    <t>Многофункциональные центры предоставления муниципальных услуг</t>
  </si>
  <si>
    <t>Архивные учреждения</t>
  </si>
  <si>
    <t>Учреждения по обеспечению хозяйственного обслуживания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</si>
  <si>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</si>
  <si>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производстве», и оказанию содействия в трудоустройстве студента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</si>
  <si>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производстве», и оказанию содействия в трудоустройстве молодого специалиста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</si>
  <si>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производстве», и оказанию содействия в трудоустройстве молодого специалиста</t>
  </si>
  <si>
    <t>Капитальный ремонт автомобильных дорог общего пользования местного значения и искусственных сооружений на них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</si>
  <si>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</si>
  <si>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Проектирование и строительство (реконструкция ) автомобильных дорог местного значения и искусственных сооружений на них</t>
  </si>
  <si>
    <t>Софинансирование развития социальной и инженерной инфраструктуры в сельской местности</t>
  </si>
  <si>
    <t xml:space="preserve">Мероприятия по разработке схем теплоснабжения, водоснабжения и водоотведения </t>
  </si>
  <si>
    <t>Мероприятия по проведению оценки воздействия на окружающую среду объектов накопленного экологического вреда</t>
  </si>
  <si>
    <t>Дошкольные образовательные организации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</si>
  <si>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</si>
  <si>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Школы-детские сады, школы начальные, неполные средние и средние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</si>
  <si>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</si>
  <si>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Учреждения по внешкольной работе с детьми</t>
  </si>
  <si>
    <t>Мероприятия в области молодежной политики</t>
  </si>
  <si>
    <t>Софинансирование мероприятия по организации отдыха, оздоровления детей, проживающих в Республике Мордовия в каникулярное время</t>
  </si>
  <si>
    <t>Учебно-методические кабинеты централизованные бухгалтерии, фильмотеки, группы хозяйственного обслуживания</t>
  </si>
  <si>
    <t>Музеи и постоянные выставки</t>
  </si>
  <si>
    <t>Дворцы и дома культуры, другие учреждения культуры и средств массовой информации</t>
  </si>
  <si>
    <t>Библиотеки</t>
  </si>
  <si>
    <t>Софинансирование расходных обязательств по комплектованию книжных фондов муниципальных общедоступных библиотек</t>
  </si>
  <si>
    <t>Софинансирование расходных обязательств по подключению общедоступных библиотек и государственных центральных библиотек в субъектах Российской Федерации к информационно-телекоммунификационной сети «Интернет» и развитие библиотечного дела с учётом задачи расширения информационных технологий и оцифровки</t>
  </si>
  <si>
    <t>Учреждение по обеспечению хозяйственного обслуживания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</si>
  <si>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</si>
  <si>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Предоставление молодым семьям социальных выплат на строительство или приобретение жилья</t>
  </si>
  <si>
    <t>Обеспечение жильем молодых семей и молодых специалистов на селе</t>
  </si>
  <si>
    <t>Материальная помощь гражданам, оказавшимся в трудной жизненной ситуации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</si>
  <si>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</si>
  <si>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Мероприятия в области спорта и физической культуры</t>
  </si>
  <si>
    <t>Дотация на выравнивание бюджетной обеспеченности</t>
  </si>
  <si>
    <t>назначено</t>
  </si>
  <si>
    <t>Приложение 1</t>
  </si>
  <si>
    <t xml:space="preserve">  к Решению Совета депутатов </t>
  </si>
  <si>
    <t xml:space="preserve">      Ельниковского муниципального района </t>
  </si>
  <si>
    <t xml:space="preserve"> </t>
  </si>
  <si>
    <t xml:space="preserve">№ </t>
  </si>
  <si>
    <t xml:space="preserve">                              от          .2020 г</t>
  </si>
  <si>
    <t>Исполнение доходной части бюджета Ельниковского муниципального района  за 2019г</t>
  </si>
  <si>
    <t>Приложение2</t>
  </si>
  <si>
    <t xml:space="preserve">                              от 18.04         .2019 г</t>
  </si>
  <si>
    <t>Приложение 2</t>
  </si>
  <si>
    <t>Исполнение расходной части бюджета Ельниковского муниципального района  за 2019г</t>
  </si>
  <si>
    <t xml:space="preserve"> Размер  поступления   из источников финансирования  дефицита  бюджета</t>
  </si>
  <si>
    <t>Приложение 5</t>
  </si>
  <si>
    <t xml:space="preserve">                              от   22.05       .2020 г</t>
  </si>
  <si>
    <t>№ 245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</si>
</sst>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9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left" wrapText="1"/>
    </xf>
    <xf numFmtId="0" fontId="2" fillId="0" borderId="2">
      <alignment horizontal="left" wrapText="1"/>
    </xf>
    <xf numFmtId="0" fontId="3" fillId="0" borderId="1"/>
    <xf numFmtId="0" fontId="4" fillId="0" borderId="1"/>
    <xf numFmtId="0" fontId="5" fillId="0" borderId="1"/>
    <xf numFmtId="0" fontId="3" fillId="0" borderId="3"/>
    <xf numFmtId="0" fontId="6" fillId="0" borderId="4">
      <alignment horizontal="center"/>
    </xf>
    <xf numFmtId="0" fontId="2" fillId="0" borderId="5">
      <alignment horizontal="left" wrapText="1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7" fillId="0" borderId="8">
      <alignment horizontal="center" vertical="top"/>
    </xf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0" fontId="6" fillId="0" borderId="8">
      <alignment horizontal="left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49" fontId="6" fillId="0" borderId="8"/>
    <xf numFmtId="0" fontId="6" fillId="0" borderId="2">
      <alignment horizontal="left" wrapText="1"/>
    </xf>
    <xf numFmtId="49" fontId="6" fillId="0" borderId="11">
      <alignment horizontal="center"/>
    </xf>
    <xf numFmtId="0" fontId="6" fillId="0" borderId="8">
      <alignment horizontal="left" wrapText="1"/>
    </xf>
    <xf numFmtId="0" fontId="6" fillId="0" borderId="12">
      <alignment horizontal="left"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10" fillId="0" borderId="1"/>
    <xf numFmtId="49" fontId="6" fillId="0" borderId="16">
      <alignment horizontal="center" vertical="center" wrapText="1"/>
    </xf>
    <xf numFmtId="0" fontId="4" fillId="0" borderId="5"/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0" fontId="6" fillId="0" borderId="20">
      <alignment horizontal="left" wrapText="1"/>
    </xf>
    <xf numFmtId="4" fontId="6" fillId="0" borderId="20">
      <alignment horizontal="right"/>
    </xf>
    <xf numFmtId="0" fontId="4" fillId="0" borderId="8"/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4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16">
      <alignment horizontal="center"/>
    </xf>
    <xf numFmtId="0" fontId="6" fillId="0" borderId="15"/>
    <xf numFmtId="0" fontId="6" fillId="2" borderId="15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7">
      <alignment horizontal="left" wrapText="1"/>
    </xf>
    <xf numFmtId="49" fontId="6" fillId="0" borderId="28">
      <alignment horizontal="center" wrapText="1"/>
    </xf>
    <xf numFmtId="4" fontId="6" fillId="0" borderId="28">
      <alignment horizontal="right"/>
    </xf>
    <xf numFmtId="0" fontId="6" fillId="0" borderId="29">
      <alignment horizontal="left" wrapText="1"/>
    </xf>
    <xf numFmtId="4" fontId="6" fillId="0" borderId="30">
      <alignment horizontal="right"/>
    </xf>
    <xf numFmtId="49" fontId="6" fillId="0" borderId="26">
      <alignment horizontal="center" wrapText="1"/>
    </xf>
    <xf numFmtId="0" fontId="6" fillId="0" borderId="31">
      <alignment horizontal="left" wrapText="1" inden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8">
      <alignment horizontal="center"/>
    </xf>
    <xf numFmtId="0" fontId="6" fillId="0" borderId="12"/>
    <xf numFmtId="0" fontId="6" fillId="0" borderId="33"/>
    <xf numFmtId="0" fontId="10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/>
    </xf>
    <xf numFmtId="0" fontId="10" fillId="0" borderId="20">
      <alignment horizontal="left" wrapText="1"/>
    </xf>
    <xf numFmtId="4" fontId="6" fillId="0" borderId="37">
      <alignment horizontal="right"/>
    </xf>
    <xf numFmtId="0" fontId="6" fillId="2" borderId="1"/>
    <xf numFmtId="0" fontId="6" fillId="0" borderId="1">
      <alignment horizontal="center" wrapText="1"/>
    </xf>
    <xf numFmtId="0" fontId="10" fillId="0" borderId="1">
      <alignment horizontal="center"/>
    </xf>
    <xf numFmtId="0" fontId="10" fillId="0" borderId="2"/>
    <xf numFmtId="49" fontId="6" fillId="0" borderId="2">
      <alignment horizontal="left"/>
    </xf>
    <xf numFmtId="0" fontId="6" fillId="0" borderId="21">
      <alignment horizontal="left" wrapText="1"/>
    </xf>
    <xf numFmtId="0" fontId="6" fillId="0" borderId="31">
      <alignment horizontal="left" wrapText="1"/>
    </xf>
    <xf numFmtId="0" fontId="4" fillId="0" borderId="38"/>
    <xf numFmtId="0" fontId="4" fillId="0" borderId="13"/>
    <xf numFmtId="0" fontId="6" fillId="0" borderId="27">
      <alignment horizontal="left" wrapText="1" indent="1"/>
    </xf>
    <xf numFmtId="49" fontId="6" fillId="0" borderId="32">
      <alignment horizontal="center" wrapText="1"/>
    </xf>
    <xf numFmtId="0" fontId="6" fillId="0" borderId="29">
      <alignment horizontal="left" wrapText="1" indent="1"/>
    </xf>
    <xf numFmtId="0" fontId="6" fillId="0" borderId="21">
      <alignment horizontal="left" wrapText="1" indent="2"/>
    </xf>
    <xf numFmtId="0" fontId="6" fillId="0" borderId="31">
      <alignment horizontal="left" wrapText="1" indent="2"/>
    </xf>
    <xf numFmtId="49" fontId="6" fillId="0" borderId="32">
      <alignment horizontal="left" wrapText="1"/>
    </xf>
    <xf numFmtId="49" fontId="6" fillId="0" borderId="30">
      <alignment horizontal="center"/>
    </xf>
    <xf numFmtId="0" fontId="6" fillId="0" borderId="29">
      <alignment horizontal="left" wrapText="1" indent="2"/>
    </xf>
    <xf numFmtId="49" fontId="6" fillId="0" borderId="32">
      <alignment horizontal="center" shrinkToFit="1"/>
    </xf>
    <xf numFmtId="49" fontId="6" fillId="0" borderId="28">
      <alignment horizontal="center" shrinkToFit="1"/>
    </xf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0" fillId="0" borderId="25"/>
    <xf numFmtId="49" fontId="10" fillId="0" borderId="18">
      <alignment horizontal="center"/>
    </xf>
    <xf numFmtId="49" fontId="13" fillId="0" borderId="40">
      <alignment horizontal="left" vertical="center" wrapText="1"/>
    </xf>
    <xf numFmtId="49" fontId="10" fillId="0" borderId="26">
      <alignment horizontal="center" vertical="center" wrapText="1"/>
    </xf>
    <xf numFmtId="49" fontId="6" fillId="0" borderId="31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4">
      <alignment horizontal="right"/>
    </xf>
    <xf numFmtId="49" fontId="6" fillId="0" borderId="29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1">
      <alignment horizontal="left" vertical="center" wrapText="1" indent="3"/>
    </xf>
    <xf numFmtId="0" fontId="13" fillId="0" borderId="25">
      <alignment horizontal="left" vertical="center" wrapText="1"/>
    </xf>
    <xf numFmtId="0" fontId="12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4" fontId="6" fillId="0" borderId="1">
      <alignment horizontal="center" shrinkToFit="1"/>
    </xf>
    <xf numFmtId="0" fontId="12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2" fillId="0" borderId="3">
      <alignment horizontal="center" vertical="center" textRotation="90" wrapText="1"/>
    </xf>
    <xf numFmtId="49" fontId="10" fillId="0" borderId="18">
      <alignment horizontal="center" vertical="center" wrapText="1"/>
    </xf>
    <xf numFmtId="0" fontId="6" fillId="0" borderId="24"/>
    <xf numFmtId="49" fontId="6" fillId="0" borderId="42">
      <alignment horizontal="center" vertical="center" wrapText="1"/>
    </xf>
    <xf numFmtId="4" fontId="6" fillId="0" borderId="4">
      <alignment horizontal="right"/>
    </xf>
    <xf numFmtId="4" fontId="6" fillId="0" borderId="43">
      <alignment horizontal="right"/>
    </xf>
    <xf numFmtId="0" fontId="12" fillId="0" borderId="1">
      <alignment horizontal="center" vertical="center" textRotation="90"/>
    </xf>
    <xf numFmtId="0" fontId="12" fillId="0" borderId="3">
      <alignment horizontal="center" vertical="center" textRotation="90"/>
    </xf>
    <xf numFmtId="49" fontId="13" fillId="0" borderId="25">
      <alignment horizontal="left" vertical="center" wrapText="1"/>
    </xf>
    <xf numFmtId="0" fontId="4" fillId="0" borderId="15"/>
    <xf numFmtId="0" fontId="12" fillId="0" borderId="16">
      <alignment horizontal="center" vertical="center" textRotation="90"/>
    </xf>
    <xf numFmtId="0" fontId="6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2">
      <alignment horizontal="center" vertical="center"/>
    </xf>
    <xf numFmtId="0" fontId="6" fillId="0" borderId="32">
      <alignment horizontal="center" vertical="center"/>
    </xf>
    <xf numFmtId="0" fontId="6" fillId="0" borderId="26">
      <alignment horizontal="center" vertical="center"/>
    </xf>
    <xf numFmtId="0" fontId="6" fillId="0" borderId="41">
      <alignment horizontal="left" vertical="center" wrapText="1"/>
    </xf>
    <xf numFmtId="49" fontId="13" fillId="0" borderId="44">
      <alignment horizontal="left" vertical="center" wrapText="1"/>
    </xf>
    <xf numFmtId="49" fontId="6" fillId="0" borderId="19">
      <alignment horizontal="center" vertical="center"/>
    </xf>
    <xf numFmtId="49" fontId="6" fillId="0" borderId="45">
      <alignment horizontal="left" vertical="center" wrapText="1"/>
    </xf>
    <xf numFmtId="49" fontId="6" fillId="0" borderId="23">
      <alignment horizontal="center" vertical="center"/>
    </xf>
    <xf numFmtId="49" fontId="6" fillId="0" borderId="28">
      <alignment horizontal="center" vertical="center"/>
    </xf>
    <xf numFmtId="49" fontId="6" fillId="0" borderId="16">
      <alignment horizontal="center" vertical="center"/>
    </xf>
    <xf numFmtId="49" fontId="6" fillId="0" borderId="46">
      <alignment horizontal="left" vertical="center" wrapText="1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2" borderId="1">
      <alignment horizontal="right"/>
    </xf>
    <xf numFmtId="49" fontId="6" fillId="0" borderId="2">
      <alignment wrapText="1"/>
    </xf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49" fontId="6" fillId="0" borderId="2">
      <alignment horizontal="center"/>
    </xf>
    <xf numFmtId="0" fontId="4" fillId="0" borderId="1"/>
  </cellStyleXfs>
  <cellXfs count="19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left" wrapText="1"/>
    </xf>
    <xf numFmtId="0" fontId="2" fillId="0" borderId="2" xfId="4" applyNumberFormat="1" applyProtection="1">
      <alignment horizontal="left" wrapText="1"/>
    </xf>
    <xf numFmtId="0" fontId="3" fillId="0" borderId="1" xfId="5" applyNumberFormat="1" applyProtection="1"/>
    <xf numFmtId="0" fontId="4" fillId="0" borderId="1" xfId="6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2" fillId="0" borderId="5" xfId="10" applyNumberFormat="1" applyProtection="1">
      <alignment horizontal="left" wrapText="1"/>
    </xf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7" fillId="0" borderId="8" xfId="15" applyNumberFormat="1" applyProtection="1">
      <alignment horizontal="center" vertical="top"/>
    </xf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0" fontId="6" fillId="0" borderId="8" xfId="22" applyNumberFormat="1" applyProtection="1">
      <alignment horizontal="lef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49" fontId="6" fillId="0" borderId="8" xfId="26" applyNumberFormat="1" applyProtection="1"/>
    <xf numFmtId="0" fontId="6" fillId="0" borderId="8" xfId="29" applyNumberFormat="1" applyProtection="1">
      <alignment horizontal="left" wrapText="1"/>
    </xf>
    <xf numFmtId="0" fontId="9" fillId="0" borderId="1" xfId="36" applyNumberFormat="1" applyProtection="1"/>
    <xf numFmtId="0" fontId="9" fillId="0" borderId="15" xfId="37" applyNumberFormat="1" applyProtection="1"/>
    <xf numFmtId="0" fontId="10" fillId="0" borderId="1" xfId="38" applyNumberFormat="1" applyProtection="1"/>
    <xf numFmtId="0" fontId="6" fillId="0" borderId="15" xfId="56" applyNumberFormat="1" applyProtection="1"/>
    <xf numFmtId="0" fontId="6" fillId="2" borderId="15" xfId="57" applyNumberFormat="1" applyProtection="1"/>
    <xf numFmtId="0" fontId="6" fillId="0" borderId="1" xfId="58" applyNumberFormat="1" applyProtection="1">
      <alignment horizontal="left" wrapText="1"/>
    </xf>
    <xf numFmtId="49" fontId="6" fillId="0" borderId="1" xfId="60" applyNumberFormat="1" applyProtection="1">
      <alignment horizontal="center"/>
    </xf>
    <xf numFmtId="0" fontId="6" fillId="0" borderId="2" xfId="61" applyNumberFormat="1" applyProtection="1">
      <alignment horizontal="left"/>
    </xf>
    <xf numFmtId="49" fontId="6" fillId="0" borderId="2" xfId="62" applyNumberFormat="1" applyProtection="1"/>
    <xf numFmtId="0" fontId="6" fillId="0" borderId="2" xfId="63" applyNumberFormat="1" applyProtection="1"/>
    <xf numFmtId="0" fontId="4" fillId="0" borderId="2" xfId="64" applyNumberFormat="1" applyProtection="1"/>
    <xf numFmtId="0" fontId="6" fillId="2" borderId="1" xfId="84" applyNumberFormat="1" applyProtection="1"/>
    <xf numFmtId="0" fontId="6" fillId="0" borderId="1" xfId="11" applyNumberFormat="1" applyBorder="1" applyProtection="1">
      <alignment horizontal="left"/>
    </xf>
    <xf numFmtId="49" fontId="6" fillId="0" borderId="1" xfId="33" applyNumberFormat="1" applyBorder="1" applyProtection="1"/>
    <xf numFmtId="49" fontId="6" fillId="0" borderId="1" xfId="23" applyNumberFormat="1" applyBorder="1" applyProtection="1"/>
    <xf numFmtId="0" fontId="9" fillId="0" borderId="1" xfId="36" applyNumberFormat="1" applyBorder="1" applyProtection="1"/>
    <xf numFmtId="0" fontId="6" fillId="0" borderId="1" xfId="19" applyNumberFormat="1" applyProtection="1">
      <alignment horizontal="center"/>
    </xf>
    <xf numFmtId="49" fontId="6" fillId="0" borderId="1" xfId="60" applyNumberFormat="1" applyProtection="1">
      <alignment horizontal="center"/>
    </xf>
    <xf numFmtId="49" fontId="6" fillId="0" borderId="1" xfId="17" applyNumberFormat="1" applyProtection="1">
      <alignment horizontal="right"/>
    </xf>
    <xf numFmtId="0" fontId="17" fillId="0" borderId="49" xfId="0" applyFont="1" applyFill="1" applyBorder="1" applyAlignment="1">
      <alignment horizontal="left" vertical="top" wrapText="1"/>
    </xf>
    <xf numFmtId="0" fontId="18" fillId="0" borderId="49" xfId="0" applyFont="1" applyFill="1" applyBorder="1" applyAlignment="1">
      <alignment horizontal="left" vertical="top" wrapText="1"/>
    </xf>
    <xf numFmtId="49" fontId="11" fillId="0" borderId="49" xfId="178" applyNumberFormat="1" applyFont="1" applyFill="1" applyBorder="1" applyAlignment="1" applyProtection="1">
      <alignment horizontal="center" vertical="top" wrapText="1"/>
      <protection locked="0"/>
    </xf>
    <xf numFmtId="0" fontId="17" fillId="4" borderId="49" xfId="0" applyFont="1" applyFill="1" applyBorder="1" applyAlignment="1" applyProtection="1">
      <alignment horizontal="left" vertical="top" wrapText="1"/>
      <protection locked="0"/>
    </xf>
    <xf numFmtId="0" fontId="17" fillId="0" borderId="1" xfId="0" applyFont="1" applyBorder="1" applyAlignment="1">
      <alignment horizontal="right"/>
    </xf>
    <xf numFmtId="0" fontId="0" fillId="0" borderId="1" xfId="0" applyBorder="1"/>
    <xf numFmtId="0" fontId="19" fillId="0" borderId="1" xfId="38" applyNumberFormat="1" applyFont="1" applyBorder="1" applyProtection="1"/>
    <xf numFmtId="0" fontId="10" fillId="0" borderId="1" xfId="38" applyNumberFormat="1" applyFont="1" applyBorder="1" applyProtection="1"/>
    <xf numFmtId="49" fontId="6" fillId="0" borderId="1" xfId="30" applyNumberFormat="1" applyBorder="1" applyAlignment="1" applyProtection="1"/>
    <xf numFmtId="0" fontId="0" fillId="0" borderId="1" xfId="0" applyBorder="1" applyProtection="1">
      <protection locked="0"/>
    </xf>
    <xf numFmtId="0" fontId="10" fillId="0" borderId="1" xfId="1" applyNumberFormat="1" applyFont="1" applyProtection="1"/>
    <xf numFmtId="49" fontId="6" fillId="0" borderId="1" xfId="19" applyNumberFormat="1" applyAlignment="1" applyProtection="1"/>
    <xf numFmtId="0" fontId="19" fillId="0" borderId="2" xfId="86" applyNumberFormat="1" applyFont="1" applyBorder="1" applyAlignment="1" applyProtection="1"/>
    <xf numFmtId="49" fontId="20" fillId="0" borderId="16" xfId="39" applyNumberFormat="1" applyFont="1" applyProtection="1">
      <alignment horizontal="center" vertical="center" wrapText="1"/>
    </xf>
    <xf numFmtId="49" fontId="20" fillId="0" borderId="47" xfId="39" applyNumberFormat="1" applyFont="1" applyBorder="1" applyProtection="1">
      <alignment horizontal="center" vertical="center" wrapText="1"/>
    </xf>
    <xf numFmtId="0" fontId="20" fillId="0" borderId="27" xfId="65" applyNumberFormat="1" applyFont="1" applyProtection="1">
      <alignment horizontal="left" wrapText="1"/>
    </xf>
    <xf numFmtId="49" fontId="20" fillId="0" borderId="28" xfId="66" applyNumberFormat="1" applyFont="1" applyProtection="1">
      <alignment horizontal="center" wrapText="1"/>
    </xf>
    <xf numFmtId="4" fontId="20" fillId="0" borderId="28" xfId="67" applyNumberFormat="1" applyFont="1" applyProtection="1">
      <alignment horizontal="right"/>
    </xf>
    <xf numFmtId="0" fontId="20" fillId="0" borderId="29" xfId="68" applyNumberFormat="1" applyFont="1" applyProtection="1">
      <alignment horizontal="left" wrapText="1"/>
    </xf>
    <xf numFmtId="49" fontId="20" fillId="0" borderId="18" xfId="43" applyNumberFormat="1" applyFont="1" applyProtection="1">
      <alignment horizontal="center" wrapText="1"/>
    </xf>
    <xf numFmtId="4" fontId="20" fillId="0" borderId="53" xfId="69" applyNumberFormat="1" applyFont="1" applyBorder="1" applyProtection="1">
      <alignment horizontal="right"/>
    </xf>
    <xf numFmtId="165" fontId="21" fillId="0" borderId="49" xfId="48" applyNumberFormat="1" applyFont="1" applyBorder="1" applyProtection="1"/>
    <xf numFmtId="165" fontId="17" fillId="0" borderId="49" xfId="0" applyNumberFormat="1" applyFont="1" applyBorder="1" applyProtection="1">
      <protection locked="0"/>
    </xf>
    <xf numFmtId="0" fontId="20" fillId="0" borderId="21" xfId="49" applyNumberFormat="1" applyFont="1" applyProtection="1">
      <alignment horizontal="left" wrapText="1" indent="1"/>
    </xf>
    <xf numFmtId="49" fontId="20" fillId="0" borderId="16" xfId="55" applyNumberFormat="1" applyFont="1" applyProtection="1">
      <alignment horizontal="center"/>
    </xf>
    <xf numFmtId="0" fontId="20" fillId="0" borderId="31" xfId="71" applyNumberFormat="1" applyFont="1" applyProtection="1">
      <alignment horizontal="left" wrapText="1" indent="1"/>
    </xf>
    <xf numFmtId="49" fontId="20" fillId="0" borderId="26" xfId="70" applyNumberFormat="1" applyFont="1" applyProtection="1">
      <alignment horizontal="center" wrapText="1"/>
    </xf>
    <xf numFmtId="49" fontId="20" fillId="0" borderId="47" xfId="72" applyNumberFormat="1" applyFont="1" applyBorder="1" applyProtection="1">
      <alignment horizontal="center"/>
    </xf>
    <xf numFmtId="0" fontId="20" fillId="0" borderId="30" xfId="73" applyNumberFormat="1" applyFont="1" applyProtection="1">
      <alignment horizontal="left" wrapText="1" indent="2"/>
    </xf>
    <xf numFmtId="49" fontId="20" fillId="0" borderId="28" xfId="75" applyNumberFormat="1" applyFont="1" applyProtection="1">
      <alignment horizontal="center"/>
    </xf>
    <xf numFmtId="49" fontId="20" fillId="0" borderId="32" xfId="74" applyNumberFormat="1" applyFont="1" applyProtection="1">
      <alignment horizontal="center"/>
    </xf>
    <xf numFmtId="0" fontId="22" fillId="0" borderId="49" xfId="0" applyFont="1" applyFill="1" applyBorder="1" applyAlignment="1" applyProtection="1">
      <alignment horizontal="left" wrapText="1" indent="6"/>
      <protection locked="0"/>
    </xf>
    <xf numFmtId="0" fontId="23" fillId="0" borderId="34" xfId="78" applyNumberFormat="1" applyFont="1" applyProtection="1">
      <alignment horizontal="left" wrapText="1"/>
    </xf>
    <xf numFmtId="49" fontId="20" fillId="0" borderId="36" xfId="80" applyNumberFormat="1" applyFont="1" applyProtection="1">
      <alignment horizontal="center" wrapText="1"/>
    </xf>
    <xf numFmtId="4" fontId="20" fillId="0" borderId="19" xfId="81" applyNumberFormat="1" applyFont="1" applyProtection="1">
      <alignment horizontal="right"/>
    </xf>
    <xf numFmtId="0" fontId="23" fillId="0" borderId="20" xfId="82" applyNumberFormat="1" applyFont="1" applyProtection="1">
      <alignment horizontal="left" wrapText="1"/>
    </xf>
    <xf numFmtId="0" fontId="20" fillId="0" borderId="35" xfId="79" applyNumberFormat="1" applyFont="1" applyProtection="1">
      <alignment horizontal="center" wrapText="1"/>
    </xf>
    <xf numFmtId="4" fontId="20" fillId="0" borderId="54" xfId="83" applyNumberFormat="1" applyFont="1" applyBorder="1" applyProtection="1">
      <alignment horizontal="right"/>
    </xf>
    <xf numFmtId="0" fontId="21" fillId="0" borderId="1" xfId="6" applyNumberFormat="1" applyFont="1" applyProtection="1"/>
    <xf numFmtId="0" fontId="17" fillId="0" borderId="0" xfId="0" applyFont="1" applyProtection="1">
      <protection locked="0"/>
    </xf>
    <xf numFmtId="0" fontId="17" fillId="0" borderId="1" xfId="0" applyFont="1" applyBorder="1"/>
    <xf numFmtId="49" fontId="24" fillId="0" borderId="47" xfId="39" applyNumberFormat="1" applyFont="1" applyBorder="1" applyAlignment="1" applyProtection="1">
      <alignment vertical="center" wrapText="1"/>
    </xf>
    <xf numFmtId="49" fontId="24" fillId="0" borderId="12" xfId="39" applyFont="1" applyBorder="1" applyAlignment="1">
      <alignment vertical="center" wrapText="1"/>
    </xf>
    <xf numFmtId="49" fontId="24" fillId="0" borderId="39" xfId="39" applyFont="1" applyBorder="1" applyAlignment="1">
      <alignment vertical="center" wrapText="1"/>
    </xf>
    <xf numFmtId="49" fontId="24" fillId="0" borderId="16" xfId="39" applyNumberFormat="1" applyFont="1" applyProtection="1">
      <alignment horizontal="center" vertical="center" wrapText="1"/>
    </xf>
    <xf numFmtId="49" fontId="24" fillId="0" borderId="47" xfId="39" applyNumberFormat="1" applyFont="1" applyBorder="1" applyProtection="1">
      <alignment horizontal="center" vertical="center" wrapText="1"/>
    </xf>
    <xf numFmtId="49" fontId="24" fillId="0" borderId="39" xfId="39" applyNumberFormat="1" applyFont="1" applyBorder="1" applyProtection="1">
      <alignment horizontal="center" vertical="center" wrapText="1"/>
    </xf>
    <xf numFmtId="0" fontId="24" fillId="0" borderId="17" xfId="42" applyNumberFormat="1" applyFont="1" applyProtection="1">
      <alignment horizontal="left" wrapText="1"/>
    </xf>
    <xf numFmtId="49" fontId="24" fillId="0" borderId="19" xfId="44" applyNumberFormat="1" applyFont="1" applyProtection="1">
      <alignment horizontal="center"/>
    </xf>
    <xf numFmtId="4" fontId="24" fillId="0" borderId="16" xfId="45" applyNumberFormat="1" applyFont="1" applyProtection="1">
      <alignment horizontal="right"/>
    </xf>
    <xf numFmtId="4" fontId="24" fillId="0" borderId="28" xfId="45" applyNumberFormat="1" applyFont="1" applyBorder="1" applyProtection="1">
      <alignment horizontal="right"/>
    </xf>
    <xf numFmtId="0" fontId="24" fillId="0" borderId="20" xfId="46" applyNumberFormat="1" applyFont="1" applyProtection="1">
      <alignment horizontal="left" wrapText="1"/>
    </xf>
    <xf numFmtId="49" fontId="24" fillId="0" borderId="18" xfId="43" applyNumberFormat="1" applyFont="1" applyProtection="1">
      <alignment horizontal="center" wrapText="1"/>
    </xf>
    <xf numFmtId="4" fontId="24" fillId="0" borderId="47" xfId="47" applyNumberFormat="1" applyFont="1" applyBorder="1" applyProtection="1">
      <alignment horizontal="right"/>
    </xf>
    <xf numFmtId="165" fontId="24" fillId="0" borderId="49" xfId="48" applyNumberFormat="1" applyFont="1" applyBorder="1" applyProtection="1"/>
    <xf numFmtId="165" fontId="25" fillId="0" borderId="49" xfId="0" applyNumberFormat="1" applyFont="1" applyBorder="1" applyProtection="1">
      <protection locked="0"/>
    </xf>
    <xf numFmtId="0" fontId="24" fillId="0" borderId="21" xfId="49" applyNumberFormat="1" applyFont="1" applyProtection="1">
      <alignment horizontal="left" wrapText="1" indent="1"/>
    </xf>
    <xf numFmtId="49" fontId="24" fillId="0" borderId="23" xfId="51" applyNumberFormat="1" applyFont="1" applyProtection="1">
      <alignment horizontal="center"/>
    </xf>
    <xf numFmtId="49" fontId="24" fillId="0" borderId="24" xfId="52" applyNumberFormat="1" applyFont="1" applyProtection="1">
      <alignment horizontal="center"/>
    </xf>
    <xf numFmtId="49" fontId="24" fillId="0" borderId="22" xfId="50" applyNumberFormat="1" applyFont="1" applyProtection="1">
      <alignment horizontal="center" wrapText="1"/>
    </xf>
    <xf numFmtId="49" fontId="24" fillId="0" borderId="52" xfId="52" applyNumberFormat="1" applyFont="1" applyBorder="1" applyProtection="1">
      <alignment horizontal="center"/>
    </xf>
    <xf numFmtId="0" fontId="24" fillId="0" borderId="25" xfId="53" applyNumberFormat="1" applyFont="1" applyProtection="1">
      <alignment horizontal="left" wrapText="1" indent="2"/>
    </xf>
    <xf numFmtId="49" fontId="24" fillId="0" borderId="16" xfId="55" applyNumberFormat="1" applyFont="1" applyProtection="1">
      <alignment horizontal="center"/>
    </xf>
    <xf numFmtId="49" fontId="24" fillId="0" borderId="26" xfId="54" applyNumberFormat="1" applyFont="1" applyProtection="1">
      <alignment horizontal="center"/>
    </xf>
    <xf numFmtId="0" fontId="24" fillId="0" borderId="1" xfId="6" applyNumberFormat="1" applyFont="1" applyProtection="1"/>
    <xf numFmtId="0" fontId="25" fillId="0" borderId="0" xfId="0" applyFont="1" applyProtection="1">
      <protection locked="0"/>
    </xf>
    <xf numFmtId="0" fontId="25" fillId="0" borderId="1" xfId="0" applyFont="1" applyBorder="1" applyAlignment="1">
      <alignment horizontal="right"/>
    </xf>
    <xf numFmtId="0" fontId="25" fillId="0" borderId="1" xfId="0" applyFont="1" applyBorder="1"/>
    <xf numFmtId="0" fontId="24" fillId="0" borderId="27" xfId="65" applyNumberFormat="1" applyFont="1" applyProtection="1">
      <alignment horizontal="left" wrapText="1"/>
    </xf>
    <xf numFmtId="0" fontId="24" fillId="0" borderId="29" xfId="68" applyNumberFormat="1" applyFont="1" applyProtection="1">
      <alignment horizontal="left" wrapText="1"/>
    </xf>
    <xf numFmtId="4" fontId="24" fillId="0" borderId="47" xfId="45" applyNumberFormat="1" applyFont="1" applyBorder="1" applyProtection="1">
      <alignment horizontal="right"/>
    </xf>
    <xf numFmtId="165" fontId="24" fillId="0" borderId="49" xfId="36" applyNumberFormat="1" applyFont="1" applyBorder="1" applyProtection="1"/>
    <xf numFmtId="0" fontId="24" fillId="0" borderId="21" xfId="89" applyNumberFormat="1" applyFont="1" applyProtection="1">
      <alignment horizontal="left" wrapText="1"/>
    </xf>
    <xf numFmtId="0" fontId="24" fillId="0" borderId="31" xfId="90" applyNumberFormat="1" applyFont="1" applyProtection="1">
      <alignment horizontal="left" wrapText="1"/>
    </xf>
    <xf numFmtId="0" fontId="24" fillId="0" borderId="38" xfId="91" applyNumberFormat="1" applyFont="1" applyProtection="1"/>
    <xf numFmtId="0" fontId="24" fillId="0" borderId="13" xfId="92" applyNumberFormat="1" applyFont="1" applyProtection="1"/>
    <xf numFmtId="0" fontId="24" fillId="0" borderId="27" xfId="93" applyNumberFormat="1" applyFont="1" applyProtection="1">
      <alignment horizontal="left" wrapText="1" indent="1"/>
    </xf>
    <xf numFmtId="49" fontId="24" fillId="0" borderId="28" xfId="75" applyNumberFormat="1" applyFont="1" applyProtection="1">
      <alignment horizontal="center"/>
    </xf>
    <xf numFmtId="4" fontId="24" fillId="0" borderId="28" xfId="67" applyNumberFormat="1" applyFont="1" applyProtection="1">
      <alignment horizontal="right"/>
    </xf>
    <xf numFmtId="0" fontId="24" fillId="0" borderId="29" xfId="95" applyNumberFormat="1" applyFont="1" applyProtection="1">
      <alignment horizontal="left" wrapText="1" indent="1"/>
    </xf>
    <xf numFmtId="49" fontId="24" fillId="0" borderId="32" xfId="94" applyNumberFormat="1" applyFont="1" applyProtection="1">
      <alignment horizontal="center" wrapText="1"/>
    </xf>
    <xf numFmtId="0" fontId="24" fillId="0" borderId="21" xfId="96" applyNumberFormat="1" applyFont="1" applyProtection="1">
      <alignment horizontal="left" wrapText="1" indent="2"/>
    </xf>
    <xf numFmtId="0" fontId="24" fillId="0" borderId="31" xfId="97" applyNumberFormat="1" applyFont="1" applyProtection="1">
      <alignment horizontal="left" wrapText="1" indent="2"/>
    </xf>
    <xf numFmtId="49" fontId="24" fillId="0" borderId="52" xfId="51" applyNumberFormat="1" applyFont="1" applyBorder="1" applyProtection="1">
      <alignment horizontal="center"/>
    </xf>
    <xf numFmtId="49" fontId="24" fillId="0" borderId="32" xfId="98" applyNumberFormat="1" applyFont="1" applyProtection="1">
      <alignment horizontal="left" wrapText="1"/>
    </xf>
    <xf numFmtId="49" fontId="24" fillId="0" borderId="53" xfId="75" applyNumberFormat="1" applyFont="1" applyBorder="1" applyProtection="1">
      <alignment horizontal="center"/>
    </xf>
    <xf numFmtId="0" fontId="24" fillId="0" borderId="29" xfId="100" applyNumberFormat="1" applyFont="1" applyProtection="1">
      <alignment horizontal="left" wrapText="1" indent="2"/>
    </xf>
    <xf numFmtId="49" fontId="24" fillId="0" borderId="28" xfId="102" applyNumberFormat="1" applyFont="1" applyProtection="1">
      <alignment horizontal="center" shrinkToFit="1"/>
    </xf>
    <xf numFmtId="49" fontId="24" fillId="0" borderId="32" xfId="101" applyNumberFormat="1" applyFont="1" applyProtection="1">
      <alignment horizontal="center" shrinkToFit="1"/>
    </xf>
    <xf numFmtId="0" fontId="24" fillId="0" borderId="2" xfId="103" applyNumberFormat="1" applyFont="1" applyProtection="1">
      <alignment wrapText="1"/>
    </xf>
    <xf numFmtId="0" fontId="24" fillId="0" borderId="2" xfId="63" applyNumberFormat="1" applyFont="1" applyProtection="1"/>
    <xf numFmtId="0" fontId="24" fillId="0" borderId="2" xfId="64" applyNumberFormat="1" applyFont="1" applyProtection="1"/>
    <xf numFmtId="0" fontId="24" fillId="0" borderId="1" xfId="36" applyNumberFormat="1" applyFont="1" applyProtection="1"/>
    <xf numFmtId="0" fontId="24" fillId="0" borderId="5" xfId="40" applyNumberFormat="1" applyFont="1" applyProtection="1"/>
    <xf numFmtId="0" fontId="24" fillId="0" borderId="13" xfId="105" applyNumberFormat="1" applyFont="1" applyProtection="1">
      <alignment wrapText="1"/>
    </xf>
    <xf numFmtId="0" fontId="24" fillId="0" borderId="13" xfId="106" applyNumberFormat="1" applyFont="1" applyProtection="1"/>
    <xf numFmtId="49" fontId="24" fillId="0" borderId="23" xfId="39" applyNumberFormat="1" applyFont="1" applyBorder="1" applyProtection="1">
      <alignment horizontal="center" vertical="center" wrapText="1"/>
    </xf>
    <xf numFmtId="49" fontId="24" fillId="0" borderId="28" xfId="39" applyNumberFormat="1" applyFont="1" applyBorder="1" applyProtection="1">
      <alignment horizontal="center" vertical="center" wrapText="1"/>
    </xf>
    <xf numFmtId="0" fontId="25" fillId="0" borderId="49" xfId="0" applyFont="1" applyBorder="1" applyAlignment="1" applyProtection="1">
      <alignment horizontal="center"/>
      <protection locked="0"/>
    </xf>
    <xf numFmtId="49" fontId="24" fillId="0" borderId="49" xfId="39" applyNumberFormat="1" applyFont="1" applyBorder="1" applyAlignment="1" applyProtection="1">
      <alignment horizontal="center" vertical="center" wrapText="1"/>
    </xf>
    <xf numFmtId="49" fontId="24" fillId="0" borderId="48" xfId="39" applyNumberFormat="1" applyFont="1" applyBorder="1" applyProtection="1">
      <alignment horizontal="center" vertical="center" wrapText="1"/>
    </xf>
    <xf numFmtId="49" fontId="24" fillId="0" borderId="13" xfId="39" applyNumberFormat="1" applyFont="1" applyBorder="1" applyAlignment="1" applyProtection="1">
      <alignment horizontal="center" vertical="center" wrapText="1"/>
    </xf>
    <xf numFmtId="49" fontId="24" fillId="0" borderId="2" xfId="39" applyNumberFormat="1" applyFont="1" applyBorder="1" applyAlignment="1" applyProtection="1">
      <alignment horizontal="center" vertic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2" fillId="0" borderId="1" xfId="2">
      <alignment horizontal="center" wrapText="1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9" xfId="34" applyNumberFormat="1" applyProtection="1">
      <alignment horizontal="center"/>
    </xf>
    <xf numFmtId="0" fontId="6" fillId="0" borderId="9" xfId="34">
      <alignment horizontal="center"/>
    </xf>
    <xf numFmtId="49" fontId="6" fillId="0" borderId="14" xfId="35" applyNumberFormat="1" applyProtection="1">
      <alignment horizontal="center"/>
    </xf>
    <xf numFmtId="49" fontId="6" fillId="0" borderId="14" xfId="35">
      <alignment horizontal="center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</xf>
    <xf numFmtId="0" fontId="6" fillId="0" borderId="1" xfId="27" applyBorder="1">
      <alignment horizontal="left" wrapText="1"/>
    </xf>
    <xf numFmtId="49" fontId="6" fillId="0" borderId="11" xfId="28" applyNumberFormat="1" applyProtection="1">
      <alignment horizontal="center"/>
    </xf>
    <xf numFmtId="49" fontId="6" fillId="0" borderId="11" xfId="28">
      <alignment horizontal="center"/>
    </xf>
    <xf numFmtId="0" fontId="6" fillId="0" borderId="1" xfId="30" applyBorder="1">
      <alignment horizontal="left" wrapText="1"/>
    </xf>
    <xf numFmtId="49" fontId="6" fillId="0" borderId="9" xfId="31" applyNumberFormat="1" applyProtection="1">
      <alignment horizontal="center"/>
    </xf>
    <xf numFmtId="49" fontId="6" fillId="0" borderId="9" xfId="31">
      <alignment horizontal="center"/>
    </xf>
    <xf numFmtId="49" fontId="24" fillId="0" borderId="50" xfId="39" applyNumberFormat="1" applyFont="1" applyBorder="1" applyAlignment="1" applyProtection="1">
      <alignment horizontal="center" vertical="center" wrapText="1"/>
    </xf>
    <xf numFmtId="49" fontId="24" fillId="0" borderId="51" xfId="39" applyNumberFormat="1" applyFont="1" applyBorder="1" applyAlignment="1" applyProtection="1">
      <alignment horizontal="center" vertical="center" wrapText="1"/>
    </xf>
    <xf numFmtId="49" fontId="6" fillId="0" borderId="1" xfId="60" applyNumberFormat="1" applyProtection="1">
      <alignment horizontal="center"/>
    </xf>
    <xf numFmtId="49" fontId="6" fillId="0" borderId="1" xfId="17" applyNumberFormat="1" applyProtection="1">
      <alignment horizontal="right"/>
    </xf>
    <xf numFmtId="49" fontId="20" fillId="0" borderId="23" xfId="39" applyNumberFormat="1" applyFont="1" applyBorder="1" applyProtection="1">
      <alignment horizontal="center" vertical="center" wrapText="1"/>
    </xf>
    <xf numFmtId="49" fontId="20" fillId="0" borderId="28" xfId="39" applyNumberFormat="1" applyFont="1" applyBorder="1" applyProtection="1">
      <alignment horizontal="center" vertical="center" wrapText="1"/>
    </xf>
    <xf numFmtId="49" fontId="20" fillId="0" borderId="47" xfId="39" applyNumberFormat="1" applyFont="1" applyBorder="1" applyProtection="1">
      <alignment horizontal="center" vertical="center" wrapText="1"/>
    </xf>
    <xf numFmtId="49" fontId="20" fillId="0" borderId="12" xfId="39" applyNumberFormat="1" applyFont="1" applyBorder="1" applyProtection="1">
      <alignment horizontal="center" vertical="center" wrapText="1"/>
    </xf>
    <xf numFmtId="49" fontId="20" fillId="0" borderId="55" xfId="39" applyNumberFormat="1" applyFont="1" applyBorder="1" applyProtection="1">
      <alignment horizontal="center" vertical="center" wrapText="1"/>
    </xf>
    <xf numFmtId="0" fontId="17" fillId="0" borderId="49" xfId="0" applyFont="1" applyBorder="1" applyAlignment="1" applyProtection="1">
      <alignment horizontal="center"/>
      <protection locked="0"/>
    </xf>
    <xf numFmtId="49" fontId="20" fillId="0" borderId="16" xfId="39" applyNumberFormat="1" applyFont="1" applyProtection="1">
      <alignment horizontal="center" vertical="center" wrapText="1"/>
    </xf>
    <xf numFmtId="49" fontId="20" fillId="0" borderId="16" xfId="39" applyFont="1">
      <alignment horizontal="center" vertical="center" wrapText="1"/>
    </xf>
    <xf numFmtId="49" fontId="20" fillId="0" borderId="39" xfId="39" applyNumberFormat="1" applyFont="1" applyBorder="1" applyProtection="1">
      <alignment horizontal="center" vertical="center" wrapText="1"/>
    </xf>
    <xf numFmtId="49" fontId="20" fillId="0" borderId="48" xfId="39" applyNumberFormat="1" applyFont="1" applyBorder="1" applyProtection="1">
      <alignment horizontal="center" vertical="center" wrapText="1"/>
    </xf>
    <xf numFmtId="0" fontId="21" fillId="0" borderId="49" xfId="40" applyNumberFormat="1" applyFont="1" applyBorder="1" applyAlignment="1" applyProtection="1">
      <alignment horizontal="center"/>
    </xf>
    <xf numFmtId="0" fontId="24" fillId="0" borderId="49" xfId="36" applyNumberFormat="1" applyFont="1" applyBorder="1" applyAlignment="1" applyProtection="1">
      <alignment horizontal="center"/>
    </xf>
    <xf numFmtId="0" fontId="24" fillId="0" borderId="16" xfId="104" applyNumberFormat="1" applyFont="1" applyProtection="1">
      <alignment wrapText="1"/>
    </xf>
    <xf numFmtId="0" fontId="24" fillId="0" borderId="16" xfId="104" applyFont="1">
      <alignment wrapText="1"/>
    </xf>
    <xf numFmtId="0" fontId="10" fillId="0" borderId="1" xfId="86" applyNumberFormat="1" applyProtection="1">
      <alignment horizontal="center"/>
    </xf>
    <xf numFmtId="0" fontId="10" fillId="0" borderId="1" xfId="86">
      <alignment horizontal="center"/>
    </xf>
    <xf numFmtId="49" fontId="6" fillId="0" borderId="1" xfId="60">
      <alignment horizontal="center"/>
    </xf>
    <xf numFmtId="49" fontId="24" fillId="0" borderId="47" xfId="39" applyNumberFormat="1" applyFont="1" applyBorder="1" applyProtection="1">
      <alignment horizontal="center" vertical="center" wrapText="1"/>
    </xf>
    <xf numFmtId="49" fontId="24" fillId="0" borderId="12" xfId="39" applyNumberFormat="1" applyFont="1" applyBorder="1" applyProtection="1">
      <alignment horizontal="center" vertical="center" wrapText="1"/>
    </xf>
    <xf numFmtId="49" fontId="24" fillId="0" borderId="39" xfId="39" applyNumberFormat="1" applyFont="1" applyBorder="1" applyProtection="1">
      <alignment horizontal="center" vertical="center" wrapText="1"/>
    </xf>
  </cellXfs>
  <cellStyles count="179">
    <cellStyle name="br" xfId="172"/>
    <cellStyle name="col" xfId="171"/>
    <cellStyle name="st175" xfId="163"/>
    <cellStyle name="st176" xfId="169"/>
    <cellStyle name="style0" xfId="173"/>
    <cellStyle name="td" xfId="174"/>
    <cellStyle name="tr" xfId="170"/>
    <cellStyle name="xl100" xfId="82"/>
    <cellStyle name="xl101" xfId="84"/>
    <cellStyle name="xl102" xfId="63"/>
    <cellStyle name="xl103" xfId="64"/>
    <cellStyle name="xl104" xfId="69"/>
    <cellStyle name="xl105" xfId="72"/>
    <cellStyle name="xl106" xfId="83"/>
    <cellStyle name="xl107" xfId="87"/>
    <cellStyle name="xl108" xfId="89"/>
    <cellStyle name="xl109" xfId="93"/>
    <cellStyle name="xl110" xfId="96"/>
    <cellStyle name="xl111" xfId="100"/>
    <cellStyle name="xl112" xfId="103"/>
    <cellStyle name="xl113" xfId="105"/>
    <cellStyle name="xl114" xfId="85"/>
    <cellStyle name="xl115" xfId="88"/>
    <cellStyle name="xl116" xfId="94"/>
    <cellStyle name="xl117" xfId="98"/>
    <cellStyle name="xl118" xfId="101"/>
    <cellStyle name="xl119" xfId="86"/>
    <cellStyle name="xl120" xfId="102"/>
    <cellStyle name="xl121" xfId="106"/>
    <cellStyle name="xl122" xfId="92"/>
    <cellStyle name="xl123" xfId="90"/>
    <cellStyle name="xl124" xfId="95"/>
    <cellStyle name="xl125" xfId="97"/>
    <cellStyle name="xl126" xfId="104"/>
    <cellStyle name="xl127" xfId="91"/>
    <cellStyle name="xl128" xfId="99"/>
    <cellStyle name="xl129" xfId="107"/>
    <cellStyle name="xl130" xfId="126"/>
    <cellStyle name="xl131" xfId="130"/>
    <cellStyle name="xl132" xfId="135"/>
    <cellStyle name="xl133" xfId="139"/>
    <cellStyle name="xl134" xfId="145"/>
    <cellStyle name="xl135" xfId="146"/>
    <cellStyle name="xl136" xfId="149"/>
    <cellStyle name="xl137" xfId="108"/>
    <cellStyle name="xl138" xfId="111"/>
    <cellStyle name="xl139" xfId="113"/>
    <cellStyle name="xl140" xfId="115"/>
    <cellStyle name="xl141" xfId="120"/>
    <cellStyle name="xl142" xfId="122"/>
    <cellStyle name="xl143" xfId="124"/>
    <cellStyle name="xl144" xfId="125"/>
    <cellStyle name="xl145" xfId="127"/>
    <cellStyle name="xl146" xfId="131"/>
    <cellStyle name="xl147" xfId="136"/>
    <cellStyle name="xl148" xfId="147"/>
    <cellStyle name="xl149" xfId="151"/>
    <cellStyle name="xl150" xfId="155"/>
    <cellStyle name="xl151" xfId="156"/>
    <cellStyle name="xl152" xfId="158"/>
    <cellStyle name="xl153" xfId="162"/>
    <cellStyle name="xl154" xfId="168"/>
    <cellStyle name="xl155" xfId="112"/>
    <cellStyle name="xl156" xfId="114"/>
    <cellStyle name="xl157" xfId="116"/>
    <cellStyle name="xl158" xfId="121"/>
    <cellStyle name="xl159" xfId="123"/>
    <cellStyle name="xl160" xfId="128"/>
    <cellStyle name="xl161" xfId="132"/>
    <cellStyle name="xl162" xfId="137"/>
    <cellStyle name="xl163" xfId="140"/>
    <cellStyle name="xl164" xfId="142"/>
    <cellStyle name="xl165" xfId="148"/>
    <cellStyle name="xl166" xfId="150"/>
    <cellStyle name="xl167" xfId="152"/>
    <cellStyle name="xl168" xfId="153"/>
    <cellStyle name="xl169" xfId="154"/>
    <cellStyle name="xl170" xfId="157"/>
    <cellStyle name="xl171" xfId="159"/>
    <cellStyle name="xl172" xfId="160"/>
    <cellStyle name="xl173" xfId="161"/>
    <cellStyle name="xl174" xfId="177"/>
    <cellStyle name="xl175" xfId="166"/>
    <cellStyle name="xl176" xfId="110"/>
    <cellStyle name="xl177" xfId="117"/>
    <cellStyle name="xl178" xfId="129"/>
    <cellStyle name="xl179" xfId="133"/>
    <cellStyle name="xl180" xfId="138"/>
    <cellStyle name="xl181" xfId="143"/>
    <cellStyle name="xl182" xfId="164"/>
    <cellStyle name="xl183" xfId="167"/>
    <cellStyle name="xl184" xfId="165"/>
    <cellStyle name="xl185" xfId="134"/>
    <cellStyle name="xl186" xfId="118"/>
    <cellStyle name="xl187" xfId="109"/>
    <cellStyle name="xl188" xfId="119"/>
    <cellStyle name="xl189" xfId="141"/>
    <cellStyle name="xl190" xfId="144"/>
    <cellStyle name="xl21" xfId="175"/>
    <cellStyle name="xl22" xfId="1"/>
    <cellStyle name="xl23" xfId="7"/>
    <cellStyle name="xl24" xfId="11"/>
    <cellStyle name="xl25" xfId="18"/>
    <cellStyle name="xl26" xfId="36"/>
    <cellStyle name="xl27" xfId="6"/>
    <cellStyle name="xl28" xfId="38"/>
    <cellStyle name="xl29" xfId="39"/>
    <cellStyle name="xl30" xfId="42"/>
    <cellStyle name="xl31" xfId="49"/>
    <cellStyle name="xl32" xfId="53"/>
    <cellStyle name="xl33" xfId="176"/>
    <cellStyle name="xl34" xfId="12"/>
    <cellStyle name="xl35" xfId="32"/>
    <cellStyle name="xl36" xfId="43"/>
    <cellStyle name="xl37" xfId="50"/>
    <cellStyle name="xl38" xfId="54"/>
    <cellStyle name="xl39" xfId="56"/>
    <cellStyle name="xl40" xfId="33"/>
    <cellStyle name="xl41" xfId="23"/>
    <cellStyle name="xl42" xfId="44"/>
    <cellStyle name="xl43" xfId="51"/>
    <cellStyle name="xl44" xfId="55"/>
    <cellStyle name="xl45" xfId="41"/>
    <cellStyle name="xl46" xfId="45"/>
    <cellStyle name="xl47" xfId="57"/>
    <cellStyle name="xl48" xfId="2"/>
    <cellStyle name="xl49" xfId="19"/>
    <cellStyle name="xl50" xfId="27"/>
    <cellStyle name="xl51" xfId="30"/>
    <cellStyle name="xl52" xfId="3"/>
    <cellStyle name="xl53" xfId="8"/>
    <cellStyle name="xl54" xfId="13"/>
    <cellStyle name="xl55" xfId="20"/>
    <cellStyle name="xl56" xfId="4"/>
    <cellStyle name="xl57" xfId="37"/>
    <cellStyle name="xl58" xfId="9"/>
    <cellStyle name="xl59" xfId="14"/>
    <cellStyle name="xl60" xfId="21"/>
    <cellStyle name="xl61" xfId="25"/>
    <cellStyle name="xl62" xfId="28"/>
    <cellStyle name="xl63" xfId="31"/>
    <cellStyle name="xl64" xfId="34"/>
    <cellStyle name="xl65" xfId="35"/>
    <cellStyle name="xl66" xfId="10"/>
    <cellStyle name="xl67" xfId="15"/>
    <cellStyle name="xl68" xfId="22"/>
    <cellStyle name="xl69" xfId="26"/>
    <cellStyle name="xl70" xfId="29"/>
    <cellStyle name="xl71" xfId="46"/>
    <cellStyle name="xl72" xfId="52"/>
    <cellStyle name="xl73" xfId="16"/>
    <cellStyle name="xl74" xfId="24"/>
    <cellStyle name="xl75" xfId="17"/>
    <cellStyle name="xl76" xfId="5"/>
    <cellStyle name="xl77" xfId="47"/>
    <cellStyle name="xl78" xfId="40"/>
    <cellStyle name="xl79" xfId="48"/>
    <cellStyle name="xl80" xfId="58"/>
    <cellStyle name="xl81" xfId="61"/>
    <cellStyle name="xl82" xfId="65"/>
    <cellStyle name="xl83" xfId="76"/>
    <cellStyle name="xl84" xfId="78"/>
    <cellStyle name="xl85" xfId="73"/>
    <cellStyle name="xl86" xfId="59"/>
    <cellStyle name="xl87" xfId="70"/>
    <cellStyle name="xl88" xfId="77"/>
    <cellStyle name="xl89" xfId="79"/>
    <cellStyle name="xl90" xfId="74"/>
    <cellStyle name="xl91" xfId="60"/>
    <cellStyle name="xl92" xfId="66"/>
    <cellStyle name="xl93" xfId="80"/>
    <cellStyle name="xl94" xfId="75"/>
    <cellStyle name="xl95" xfId="62"/>
    <cellStyle name="xl96" xfId="67"/>
    <cellStyle name="xl97" xfId="81"/>
    <cellStyle name="xl98" xfId="68"/>
    <cellStyle name="xl99" xfId="71"/>
    <cellStyle name="Обычный" xfId="0" builtinId="0"/>
    <cellStyle name="Обычный 3" xfId="178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107"/>
  <sheetViews>
    <sheetView zoomScale="70" zoomScaleNormal="70" zoomScaleSheetLayoutView="70" zoomScalePageLayoutView="70" workbookViewId="0">
      <selection activeCell="AH5" sqref="AH5:AJ5"/>
    </sheetView>
  </sheetViews>
  <sheetFormatPr defaultRowHeight="15"/>
  <cols>
    <col min="1" max="1" width="51" style="1" customWidth="1"/>
    <col min="2" max="2" width="30" style="1" customWidth="1"/>
    <col min="3" max="3" width="15" style="1" hidden="1" customWidth="1"/>
    <col min="4" max="4" width="15.42578125" style="1" hidden="1" customWidth="1"/>
    <col min="5" max="5" width="13.7109375" style="1" hidden="1" customWidth="1"/>
    <col min="6" max="6" width="13.42578125" style="1" hidden="1" customWidth="1"/>
    <col min="7" max="7" width="14.28515625" style="1" hidden="1" customWidth="1"/>
    <col min="8" max="8" width="15.140625" style="1" hidden="1" customWidth="1"/>
    <col min="9" max="9" width="12.42578125" style="1" hidden="1" customWidth="1"/>
    <col min="10" max="10" width="14.85546875" style="1" hidden="1" customWidth="1"/>
    <col min="11" max="11" width="11.42578125" style="1" hidden="1" customWidth="1"/>
    <col min="12" max="12" width="11.85546875" style="1" hidden="1" customWidth="1"/>
    <col min="13" max="14" width="15.42578125" style="1" hidden="1" customWidth="1"/>
    <col min="15" max="15" width="12.7109375" style="1" hidden="1" customWidth="1"/>
    <col min="16" max="16" width="52.85546875" style="1" hidden="1" customWidth="1"/>
    <col min="17" max="17" width="11.28515625" style="1" hidden="1" customWidth="1"/>
    <col min="18" max="18" width="24.42578125" style="1" hidden="1" customWidth="1"/>
    <col min="19" max="20" width="15.5703125" style="1" hidden="1" customWidth="1"/>
    <col min="21" max="21" width="15.7109375" style="1" hidden="1" customWidth="1"/>
    <col min="22" max="22" width="15.42578125" style="1" hidden="1" customWidth="1"/>
    <col min="23" max="23" width="0.140625" style="1" hidden="1" customWidth="1"/>
    <col min="24" max="24" width="15.7109375" style="1" hidden="1" customWidth="1"/>
    <col min="25" max="25" width="14.42578125" style="1" hidden="1" customWidth="1"/>
    <col min="26" max="26" width="13.85546875" style="1" hidden="1" customWidth="1"/>
    <col min="27" max="27" width="14.7109375" style="1" hidden="1" customWidth="1"/>
    <col min="28" max="28" width="13.28515625" style="1" hidden="1" customWidth="1"/>
    <col min="29" max="29" width="0.140625" style="1" hidden="1" customWidth="1"/>
    <col min="30" max="30" width="13.85546875" style="1" hidden="1" customWidth="1"/>
    <col min="31" max="31" width="0.140625" style="1" hidden="1" customWidth="1"/>
    <col min="32" max="32" width="14.42578125" style="1" customWidth="1"/>
    <col min="33" max="33" width="13" style="1" customWidth="1"/>
    <col min="34" max="34" width="23.5703125" style="1" customWidth="1"/>
    <col min="35" max="16384" width="9.140625" style="1"/>
  </cols>
  <sheetData>
    <row r="1" spans="1:36" ht="17.100000000000001" customHeight="1">
      <c r="A1" s="2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3"/>
      <c r="N1" s="4"/>
      <c r="O1" s="4"/>
      <c r="P1" s="3"/>
      <c r="Q1" s="3"/>
      <c r="R1" s="3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81"/>
      <c r="AH1" s="46" t="s">
        <v>845</v>
      </c>
      <c r="AI1" s="82"/>
    </row>
    <row r="2" spans="1:36" ht="17.100000000000001" customHeight="1" thickBot="1">
      <c r="A2" s="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8"/>
      <c r="N2" s="145" t="s">
        <v>0</v>
      </c>
      <c r="O2" s="146"/>
      <c r="P2" s="9"/>
      <c r="Q2" s="3"/>
      <c r="R2" s="3"/>
      <c r="S2" s="5"/>
      <c r="T2" s="2"/>
      <c r="U2" s="2"/>
      <c r="V2" s="2"/>
      <c r="W2" s="6"/>
      <c r="X2" s="6"/>
      <c r="Y2" s="6"/>
      <c r="Z2" s="6"/>
      <c r="AA2" s="6"/>
      <c r="AB2" s="6"/>
      <c r="AC2" s="6"/>
      <c r="AD2" s="6"/>
      <c r="AE2" s="6"/>
      <c r="AF2" s="6"/>
      <c r="AG2" s="81"/>
      <c r="AH2" s="82"/>
      <c r="AI2" s="46" t="s">
        <v>846</v>
      </c>
    </row>
    <row r="3" spans="1:36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1</v>
      </c>
      <c r="N3" s="148" t="s">
        <v>2</v>
      </c>
      <c r="O3" s="149"/>
      <c r="P3" s="13"/>
      <c r="Q3" s="14"/>
      <c r="R3" s="14"/>
      <c r="S3" s="15"/>
      <c r="T3" s="2"/>
      <c r="U3" s="2"/>
      <c r="V3" s="2"/>
      <c r="W3" s="6"/>
      <c r="X3" s="6"/>
      <c r="Y3" s="6"/>
      <c r="Z3" s="6"/>
      <c r="AA3" s="6"/>
      <c r="AB3" s="6"/>
      <c r="AC3" s="6"/>
      <c r="AD3" s="6"/>
      <c r="AE3" s="6"/>
      <c r="AF3" s="6"/>
      <c r="AG3" s="81"/>
      <c r="AH3" s="46" t="s">
        <v>847</v>
      </c>
      <c r="AI3" s="82"/>
    </row>
    <row r="4" spans="1:36" ht="14.1" customHeight="1">
      <c r="A4" s="16"/>
      <c r="B4" s="150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7" t="s">
        <v>3</v>
      </c>
      <c r="N4" s="152">
        <v>43831</v>
      </c>
      <c r="O4" s="153"/>
      <c r="P4" s="18"/>
      <c r="Q4" s="10"/>
      <c r="R4" s="19"/>
      <c r="S4" s="20"/>
      <c r="T4" s="2"/>
      <c r="U4" s="2"/>
      <c r="V4" s="2"/>
      <c r="W4" s="6"/>
      <c r="X4" s="6"/>
      <c r="Y4" s="6"/>
      <c r="Z4" s="6"/>
      <c r="AA4" s="6"/>
      <c r="AB4" s="6"/>
      <c r="AC4" s="6"/>
      <c r="AD4" s="6"/>
      <c r="AE4" s="6"/>
      <c r="AF4" s="6"/>
      <c r="AG4" s="81"/>
      <c r="AH4" s="82"/>
      <c r="AI4" s="46" t="s">
        <v>848</v>
      </c>
    </row>
    <row r="5" spans="1:36" ht="14.1" customHeight="1">
      <c r="A5" s="10"/>
      <c r="B5" s="10"/>
      <c r="C5" s="19"/>
      <c r="D5" s="19"/>
      <c r="E5" s="19"/>
      <c r="F5" s="19"/>
      <c r="G5" s="19"/>
      <c r="H5" s="19"/>
      <c r="I5" s="19"/>
      <c r="J5" s="19"/>
      <c r="K5" s="19"/>
      <c r="L5" s="19"/>
      <c r="M5" s="17"/>
      <c r="N5" s="158"/>
      <c r="O5" s="159"/>
      <c r="P5" s="21"/>
      <c r="Q5" s="19"/>
      <c r="R5" s="15"/>
      <c r="S5" s="15"/>
      <c r="T5" s="2"/>
      <c r="U5" s="2"/>
      <c r="V5" s="2"/>
      <c r="W5" s="6"/>
      <c r="X5" s="6"/>
      <c r="Y5" s="6"/>
      <c r="Z5" s="6"/>
      <c r="AA5" s="6"/>
      <c r="AB5" s="6"/>
      <c r="AC5" s="6"/>
      <c r="AD5" s="6"/>
      <c r="AE5" s="6"/>
      <c r="AF5" s="6"/>
      <c r="AG5" s="81"/>
      <c r="AH5" s="107"/>
      <c r="AI5" s="108" t="s">
        <v>858</v>
      </c>
      <c r="AJ5" s="108" t="s">
        <v>859</v>
      </c>
    </row>
    <row r="6" spans="1:36" ht="15.2" customHeight="1">
      <c r="A6" s="10"/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7" t="s">
        <v>4</v>
      </c>
      <c r="N6" s="161"/>
      <c r="O6" s="162"/>
      <c r="P6" s="22"/>
      <c r="Q6" s="16"/>
      <c r="R6" s="16"/>
      <c r="S6" s="16"/>
      <c r="T6" s="2"/>
      <c r="U6" s="2"/>
      <c r="V6" s="2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6" ht="15.2" customHeight="1">
      <c r="A7" s="35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7" t="s">
        <v>5</v>
      </c>
      <c r="N7" s="164" t="s">
        <v>6</v>
      </c>
      <c r="O7" s="165"/>
      <c r="P7" s="22"/>
      <c r="Q7" s="16"/>
      <c r="R7" s="16"/>
      <c r="S7" s="16"/>
      <c r="T7" s="2"/>
      <c r="U7" s="2"/>
      <c r="V7" s="2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6" ht="14.1" customHeight="1">
      <c r="A8" s="35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17"/>
      <c r="N8" s="154"/>
      <c r="O8" s="155"/>
      <c r="P8" s="21"/>
      <c r="Q8" s="20"/>
      <c r="R8" s="20"/>
      <c r="S8" s="16"/>
      <c r="T8" s="2"/>
      <c r="U8" s="2"/>
      <c r="V8" s="2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6" ht="14.1" customHeight="1" thickBot="1">
      <c r="A9" s="35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17" t="s">
        <v>7</v>
      </c>
      <c r="N9" s="156" t="s">
        <v>8</v>
      </c>
      <c r="O9" s="157"/>
      <c r="P9" s="21"/>
      <c r="Q9" s="19"/>
      <c r="R9" s="20"/>
      <c r="S9" s="16"/>
      <c r="T9" s="2"/>
      <c r="U9" s="2"/>
      <c r="V9" s="2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6" ht="15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23"/>
      <c r="N10" s="24"/>
      <c r="O10" s="24"/>
      <c r="P10" s="23"/>
      <c r="Q10" s="23"/>
      <c r="R10" s="23"/>
      <c r="S10" s="23"/>
      <c r="T10" s="23"/>
      <c r="U10" s="23"/>
      <c r="V10" s="23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6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6" ht="24.75" customHeight="1">
      <c r="A12" s="48" t="s">
        <v>851</v>
      </c>
      <c r="B12" s="49"/>
      <c r="C12" s="10"/>
      <c r="D12" s="50"/>
      <c r="E12" s="6"/>
      <c r="F12" s="6"/>
      <c r="G12" s="51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6"/>
      <c r="X12" s="6"/>
      <c r="Y12" s="6"/>
      <c r="Z12" s="6"/>
      <c r="AA12" s="6"/>
      <c r="AB12" s="6"/>
      <c r="AC12" s="6" t="s">
        <v>9</v>
      </c>
      <c r="AD12" s="6"/>
      <c r="AE12" s="6"/>
      <c r="AF12" s="6"/>
    </row>
    <row r="13" spans="1:36" ht="11.45" customHeight="1">
      <c r="A13" s="138" t="s">
        <v>10</v>
      </c>
      <c r="B13" s="138" t="s">
        <v>12</v>
      </c>
      <c r="C13" s="83" t="s">
        <v>13</v>
      </c>
      <c r="D13" s="84"/>
      <c r="E13" s="84"/>
      <c r="F13" s="84"/>
      <c r="G13" s="84"/>
      <c r="H13" s="84"/>
      <c r="I13" s="84"/>
      <c r="J13" s="84"/>
      <c r="K13" s="84"/>
      <c r="L13" s="166" t="s">
        <v>793</v>
      </c>
      <c r="M13" s="84"/>
      <c r="N13" s="84"/>
      <c r="O13" s="85"/>
      <c r="P13" s="138" t="s">
        <v>10</v>
      </c>
      <c r="Q13" s="138" t="s">
        <v>11</v>
      </c>
      <c r="R13" s="138" t="s">
        <v>12</v>
      </c>
      <c r="S13" s="83" t="s">
        <v>14</v>
      </c>
      <c r="T13" s="84"/>
      <c r="U13" s="84"/>
      <c r="V13" s="84"/>
      <c r="W13" s="84"/>
      <c r="X13" s="84"/>
      <c r="Y13" s="84"/>
      <c r="Z13" s="84"/>
      <c r="AA13" s="84"/>
      <c r="AB13" s="143" t="s">
        <v>794</v>
      </c>
      <c r="AC13" s="84"/>
      <c r="AD13" s="84"/>
      <c r="AE13" s="84"/>
      <c r="AF13" s="141" t="s">
        <v>793</v>
      </c>
      <c r="AG13" s="140" t="s">
        <v>14</v>
      </c>
      <c r="AH13" s="140" t="s">
        <v>795</v>
      </c>
    </row>
    <row r="14" spans="1:36" ht="140.44999999999999" customHeight="1" thickBot="1">
      <c r="A14" s="139"/>
      <c r="B14" s="142"/>
      <c r="C14" s="86" t="s">
        <v>15</v>
      </c>
      <c r="D14" s="86" t="s">
        <v>16</v>
      </c>
      <c r="E14" s="86" t="s">
        <v>17</v>
      </c>
      <c r="F14" s="86" t="s">
        <v>18</v>
      </c>
      <c r="G14" s="86" t="s">
        <v>19</v>
      </c>
      <c r="H14" s="86" t="s">
        <v>20</v>
      </c>
      <c r="I14" s="86" t="s">
        <v>21</v>
      </c>
      <c r="J14" s="86" t="s">
        <v>22</v>
      </c>
      <c r="K14" s="87" t="s">
        <v>23</v>
      </c>
      <c r="L14" s="167"/>
      <c r="M14" s="88" t="s">
        <v>25</v>
      </c>
      <c r="N14" s="86" t="s">
        <v>26</v>
      </c>
      <c r="O14" s="86" t="s">
        <v>27</v>
      </c>
      <c r="P14" s="139"/>
      <c r="Q14" s="142"/>
      <c r="R14" s="142"/>
      <c r="S14" s="86" t="s">
        <v>15</v>
      </c>
      <c r="T14" s="86" t="s">
        <v>28</v>
      </c>
      <c r="U14" s="86" t="s">
        <v>17</v>
      </c>
      <c r="V14" s="86" t="s">
        <v>18</v>
      </c>
      <c r="W14" s="86" t="s">
        <v>19</v>
      </c>
      <c r="X14" s="86" t="s">
        <v>20</v>
      </c>
      <c r="Y14" s="86" t="s">
        <v>21</v>
      </c>
      <c r="Z14" s="86" t="s">
        <v>22</v>
      </c>
      <c r="AA14" s="86" t="s">
        <v>23</v>
      </c>
      <c r="AB14" s="144"/>
      <c r="AC14" s="86" t="s">
        <v>25</v>
      </c>
      <c r="AD14" s="86" t="s">
        <v>26</v>
      </c>
      <c r="AE14" s="87" t="s">
        <v>27</v>
      </c>
      <c r="AF14" s="141"/>
      <c r="AG14" s="140"/>
      <c r="AH14" s="140"/>
    </row>
    <row r="15" spans="1:36" ht="21.75" customHeight="1">
      <c r="A15" s="89" t="s">
        <v>29</v>
      </c>
      <c r="B15" s="90" t="s">
        <v>31</v>
      </c>
      <c r="C15" s="91">
        <v>207187310.02000001</v>
      </c>
      <c r="D15" s="91" t="s">
        <v>32</v>
      </c>
      <c r="E15" s="91">
        <v>207187310.02000001</v>
      </c>
      <c r="F15" s="91">
        <v>4741962</v>
      </c>
      <c r="G15" s="91" t="s">
        <v>32</v>
      </c>
      <c r="H15" s="91" t="s">
        <v>32</v>
      </c>
      <c r="I15" s="91" t="s">
        <v>32</v>
      </c>
      <c r="J15" s="91" t="s">
        <v>32</v>
      </c>
      <c r="K15" s="91" t="s">
        <v>32</v>
      </c>
      <c r="L15" s="92">
        <v>191342620.75</v>
      </c>
      <c r="M15" s="91" t="s">
        <v>32</v>
      </c>
      <c r="N15" s="91">
        <v>20586651.27</v>
      </c>
      <c r="O15" s="91" t="s">
        <v>32</v>
      </c>
      <c r="P15" s="93" t="s">
        <v>33</v>
      </c>
      <c r="Q15" s="94" t="s">
        <v>30</v>
      </c>
      <c r="R15" s="90" t="s">
        <v>31</v>
      </c>
      <c r="S15" s="91">
        <v>204494751.05000001</v>
      </c>
      <c r="T15" s="91" t="s">
        <v>32</v>
      </c>
      <c r="U15" s="91">
        <v>204494751.05000001</v>
      </c>
      <c r="V15" s="91">
        <v>4412776.8099999996</v>
      </c>
      <c r="W15" s="91" t="s">
        <v>32</v>
      </c>
      <c r="X15" s="91" t="s">
        <v>32</v>
      </c>
      <c r="Y15" s="91" t="s">
        <v>32</v>
      </c>
      <c r="Z15" s="91" t="s">
        <v>32</v>
      </c>
      <c r="AA15" s="91" t="s">
        <v>32</v>
      </c>
      <c r="AB15" s="91">
        <v>188147784.46000001</v>
      </c>
      <c r="AC15" s="91" t="s">
        <v>32</v>
      </c>
      <c r="AD15" s="91">
        <v>20759743.399999999</v>
      </c>
      <c r="AE15" s="95" t="s">
        <v>32</v>
      </c>
      <c r="AF15" s="96">
        <f>L15/1000</f>
        <v>191342.62075</v>
      </c>
      <c r="AG15" s="97">
        <f>AB15/1000</f>
        <v>188147.78446</v>
      </c>
      <c r="AH15" s="97">
        <f>AG15/AF15*100</f>
        <v>98.330305983331215</v>
      </c>
    </row>
    <row r="16" spans="1:36" ht="22.5" customHeight="1">
      <c r="A16" s="98" t="s">
        <v>34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100"/>
      <c r="Q16" s="101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102"/>
      <c r="AF16" s="96">
        <f t="shared" ref="AF16:AF63" si="0">L16/1000</f>
        <v>0</v>
      </c>
      <c r="AG16" s="97">
        <f t="shared" ref="AG16:AG63" si="1">AB16/1000</f>
        <v>0</v>
      </c>
      <c r="AH16" s="97"/>
    </row>
    <row r="17" spans="1:34" ht="15.75">
      <c r="A17" s="103" t="s">
        <v>35</v>
      </c>
      <c r="B17" s="104" t="s">
        <v>36</v>
      </c>
      <c r="C17" s="91">
        <v>35991635.100000001</v>
      </c>
      <c r="D17" s="91" t="s">
        <v>32</v>
      </c>
      <c r="E17" s="91">
        <v>35991635.100000001</v>
      </c>
      <c r="F17" s="91" t="s">
        <v>32</v>
      </c>
      <c r="G17" s="91" t="s">
        <v>32</v>
      </c>
      <c r="H17" s="91" t="s">
        <v>32</v>
      </c>
      <c r="I17" s="91" t="s">
        <v>32</v>
      </c>
      <c r="J17" s="91" t="s">
        <v>32</v>
      </c>
      <c r="K17" s="91" t="s">
        <v>32</v>
      </c>
      <c r="L17" s="91">
        <v>30273100</v>
      </c>
      <c r="M17" s="91" t="s">
        <v>32</v>
      </c>
      <c r="N17" s="91">
        <v>5718535.0999999996</v>
      </c>
      <c r="O17" s="91" t="s">
        <v>32</v>
      </c>
      <c r="P17" s="103" t="s">
        <v>35</v>
      </c>
      <c r="Q17" s="105" t="s">
        <v>30</v>
      </c>
      <c r="R17" s="104" t="s">
        <v>36</v>
      </c>
      <c r="S17" s="91">
        <v>36092607.899999999</v>
      </c>
      <c r="T17" s="91" t="s">
        <v>32</v>
      </c>
      <c r="U17" s="91">
        <v>36092607.899999999</v>
      </c>
      <c r="V17" s="91" t="s">
        <v>32</v>
      </c>
      <c r="W17" s="91" t="s">
        <v>32</v>
      </c>
      <c r="X17" s="91" t="s">
        <v>32</v>
      </c>
      <c r="Y17" s="91" t="s">
        <v>32</v>
      </c>
      <c r="Z17" s="91" t="s">
        <v>32</v>
      </c>
      <c r="AA17" s="91" t="s">
        <v>32</v>
      </c>
      <c r="AB17" s="91">
        <v>29859213.469999999</v>
      </c>
      <c r="AC17" s="91" t="s">
        <v>32</v>
      </c>
      <c r="AD17" s="91">
        <v>6233394.4299999997</v>
      </c>
      <c r="AE17" s="95" t="s">
        <v>32</v>
      </c>
      <c r="AF17" s="96">
        <f t="shared" si="0"/>
        <v>30273.1</v>
      </c>
      <c r="AG17" s="97">
        <f t="shared" si="1"/>
        <v>29859.213469999999</v>
      </c>
      <c r="AH17" s="97">
        <f t="shared" ref="AH17:AH77" si="2">AG17/AF17*100</f>
        <v>98.632824091355033</v>
      </c>
    </row>
    <row r="18" spans="1:34" ht="15.75">
      <c r="A18" s="103" t="s">
        <v>37</v>
      </c>
      <c r="B18" s="104" t="s">
        <v>38</v>
      </c>
      <c r="C18" s="91">
        <v>19374010</v>
      </c>
      <c r="D18" s="91" t="s">
        <v>32</v>
      </c>
      <c r="E18" s="91">
        <v>19374010</v>
      </c>
      <c r="F18" s="91" t="s">
        <v>32</v>
      </c>
      <c r="G18" s="91" t="s">
        <v>32</v>
      </c>
      <c r="H18" s="91" t="s">
        <v>32</v>
      </c>
      <c r="I18" s="91" t="s">
        <v>32</v>
      </c>
      <c r="J18" s="91" t="s">
        <v>32</v>
      </c>
      <c r="K18" s="91" t="s">
        <v>32</v>
      </c>
      <c r="L18" s="91">
        <v>18082400</v>
      </c>
      <c r="M18" s="91" t="s">
        <v>32</v>
      </c>
      <c r="N18" s="91">
        <v>1291610</v>
      </c>
      <c r="O18" s="91" t="s">
        <v>32</v>
      </c>
      <c r="P18" s="103" t="s">
        <v>37</v>
      </c>
      <c r="Q18" s="105" t="s">
        <v>30</v>
      </c>
      <c r="R18" s="104" t="s">
        <v>38</v>
      </c>
      <c r="S18" s="91">
        <v>17538027.690000001</v>
      </c>
      <c r="T18" s="91" t="s">
        <v>32</v>
      </c>
      <c r="U18" s="91">
        <v>17538027.690000001</v>
      </c>
      <c r="V18" s="91" t="s">
        <v>32</v>
      </c>
      <c r="W18" s="91" t="s">
        <v>32</v>
      </c>
      <c r="X18" s="91" t="s">
        <v>32</v>
      </c>
      <c r="Y18" s="91" t="s">
        <v>32</v>
      </c>
      <c r="Z18" s="91" t="s">
        <v>32</v>
      </c>
      <c r="AA18" s="91" t="s">
        <v>32</v>
      </c>
      <c r="AB18" s="91">
        <v>16369067.49</v>
      </c>
      <c r="AC18" s="91" t="s">
        <v>32</v>
      </c>
      <c r="AD18" s="91">
        <v>1168960.2</v>
      </c>
      <c r="AE18" s="95" t="s">
        <v>32</v>
      </c>
      <c r="AF18" s="96">
        <f t="shared" si="0"/>
        <v>18082.400000000001</v>
      </c>
      <c r="AG18" s="97">
        <f t="shared" si="1"/>
        <v>16369.067489999999</v>
      </c>
      <c r="AH18" s="97">
        <f t="shared" si="2"/>
        <v>90.524861135689932</v>
      </c>
    </row>
    <row r="19" spans="1:34" ht="15.75">
      <c r="A19" s="103" t="s">
        <v>39</v>
      </c>
      <c r="B19" s="104" t="s">
        <v>40</v>
      </c>
      <c r="C19" s="91">
        <v>19374010</v>
      </c>
      <c r="D19" s="91" t="s">
        <v>32</v>
      </c>
      <c r="E19" s="91">
        <v>19374010</v>
      </c>
      <c r="F19" s="91" t="s">
        <v>32</v>
      </c>
      <c r="G19" s="91" t="s">
        <v>32</v>
      </c>
      <c r="H19" s="91" t="s">
        <v>32</v>
      </c>
      <c r="I19" s="91" t="s">
        <v>32</v>
      </c>
      <c r="J19" s="91" t="s">
        <v>32</v>
      </c>
      <c r="K19" s="91" t="s">
        <v>32</v>
      </c>
      <c r="L19" s="91">
        <v>18082400</v>
      </c>
      <c r="M19" s="91" t="s">
        <v>32</v>
      </c>
      <c r="N19" s="91">
        <v>1291610</v>
      </c>
      <c r="O19" s="91" t="s">
        <v>32</v>
      </c>
      <c r="P19" s="103" t="s">
        <v>39</v>
      </c>
      <c r="Q19" s="105" t="s">
        <v>30</v>
      </c>
      <c r="R19" s="104" t="s">
        <v>40</v>
      </c>
      <c r="S19" s="91">
        <v>17538027.690000001</v>
      </c>
      <c r="T19" s="91" t="s">
        <v>32</v>
      </c>
      <c r="U19" s="91">
        <v>17538027.690000001</v>
      </c>
      <c r="V19" s="91" t="s">
        <v>32</v>
      </c>
      <c r="W19" s="91" t="s">
        <v>32</v>
      </c>
      <c r="X19" s="91" t="s">
        <v>32</v>
      </c>
      <c r="Y19" s="91" t="s">
        <v>32</v>
      </c>
      <c r="Z19" s="91" t="s">
        <v>32</v>
      </c>
      <c r="AA19" s="91" t="s">
        <v>32</v>
      </c>
      <c r="AB19" s="91">
        <v>16369067.49</v>
      </c>
      <c r="AC19" s="91" t="s">
        <v>32</v>
      </c>
      <c r="AD19" s="91">
        <v>1168960.2</v>
      </c>
      <c r="AE19" s="95" t="s">
        <v>32</v>
      </c>
      <c r="AF19" s="96">
        <f t="shared" si="0"/>
        <v>18082.400000000001</v>
      </c>
      <c r="AG19" s="97">
        <f t="shared" si="1"/>
        <v>16369.067489999999</v>
      </c>
      <c r="AH19" s="97">
        <f t="shared" si="2"/>
        <v>90.524861135689932</v>
      </c>
    </row>
    <row r="20" spans="1:34" ht="110.25">
      <c r="A20" s="103" t="s">
        <v>41</v>
      </c>
      <c r="B20" s="104" t="s">
        <v>42</v>
      </c>
      <c r="C20" s="91">
        <v>18896842</v>
      </c>
      <c r="D20" s="91" t="s">
        <v>32</v>
      </c>
      <c r="E20" s="91">
        <v>18896842</v>
      </c>
      <c r="F20" s="91" t="s">
        <v>32</v>
      </c>
      <c r="G20" s="91" t="s">
        <v>32</v>
      </c>
      <c r="H20" s="91" t="s">
        <v>32</v>
      </c>
      <c r="I20" s="91" t="s">
        <v>32</v>
      </c>
      <c r="J20" s="91" t="s">
        <v>32</v>
      </c>
      <c r="K20" s="91" t="s">
        <v>32</v>
      </c>
      <c r="L20" s="91">
        <v>17636797</v>
      </c>
      <c r="M20" s="91" t="s">
        <v>32</v>
      </c>
      <c r="N20" s="91">
        <v>1260045</v>
      </c>
      <c r="O20" s="91" t="s">
        <v>32</v>
      </c>
      <c r="P20" s="103" t="s">
        <v>41</v>
      </c>
      <c r="Q20" s="105" t="s">
        <v>30</v>
      </c>
      <c r="R20" s="104" t="s">
        <v>42</v>
      </c>
      <c r="S20" s="91">
        <v>17357212.23</v>
      </c>
      <c r="T20" s="91" t="s">
        <v>32</v>
      </c>
      <c r="U20" s="91">
        <v>17357212.23</v>
      </c>
      <c r="V20" s="91" t="s">
        <v>32</v>
      </c>
      <c r="W20" s="91" t="s">
        <v>32</v>
      </c>
      <c r="X20" s="91" t="s">
        <v>32</v>
      </c>
      <c r="Y20" s="91" t="s">
        <v>32</v>
      </c>
      <c r="Z20" s="91" t="s">
        <v>32</v>
      </c>
      <c r="AA20" s="91" t="s">
        <v>32</v>
      </c>
      <c r="AB20" s="91">
        <v>16200064.66</v>
      </c>
      <c r="AC20" s="91" t="s">
        <v>32</v>
      </c>
      <c r="AD20" s="91">
        <v>1157147.57</v>
      </c>
      <c r="AE20" s="95" t="s">
        <v>32</v>
      </c>
      <c r="AF20" s="96">
        <f t="shared" si="0"/>
        <v>17636.796999999999</v>
      </c>
      <c r="AG20" s="97">
        <f t="shared" si="1"/>
        <v>16200.06466</v>
      </c>
      <c r="AH20" s="97">
        <f t="shared" si="2"/>
        <v>91.853779685733201</v>
      </c>
    </row>
    <row r="21" spans="1:34" ht="157.5">
      <c r="A21" s="103" t="s">
        <v>43</v>
      </c>
      <c r="B21" s="104" t="s">
        <v>44</v>
      </c>
      <c r="C21" s="91">
        <v>270568</v>
      </c>
      <c r="D21" s="91" t="s">
        <v>32</v>
      </c>
      <c r="E21" s="91">
        <v>270568</v>
      </c>
      <c r="F21" s="91" t="s">
        <v>32</v>
      </c>
      <c r="G21" s="91" t="s">
        <v>32</v>
      </c>
      <c r="H21" s="91" t="s">
        <v>32</v>
      </c>
      <c r="I21" s="91" t="s">
        <v>32</v>
      </c>
      <c r="J21" s="91" t="s">
        <v>32</v>
      </c>
      <c r="K21" s="91" t="s">
        <v>32</v>
      </c>
      <c r="L21" s="91">
        <v>252530</v>
      </c>
      <c r="M21" s="91" t="s">
        <v>32</v>
      </c>
      <c r="N21" s="91">
        <v>18038</v>
      </c>
      <c r="O21" s="91" t="s">
        <v>32</v>
      </c>
      <c r="P21" s="103" t="s">
        <v>43</v>
      </c>
      <c r="Q21" s="105" t="s">
        <v>30</v>
      </c>
      <c r="R21" s="104" t="s">
        <v>44</v>
      </c>
      <c r="S21" s="91">
        <v>107537.06</v>
      </c>
      <c r="T21" s="91" t="s">
        <v>32</v>
      </c>
      <c r="U21" s="91">
        <v>107537.06</v>
      </c>
      <c r="V21" s="91" t="s">
        <v>32</v>
      </c>
      <c r="W21" s="91" t="s">
        <v>32</v>
      </c>
      <c r="X21" s="91" t="s">
        <v>32</v>
      </c>
      <c r="Y21" s="91" t="s">
        <v>32</v>
      </c>
      <c r="Z21" s="91" t="s">
        <v>32</v>
      </c>
      <c r="AA21" s="91" t="s">
        <v>32</v>
      </c>
      <c r="AB21" s="91">
        <v>100367.91</v>
      </c>
      <c r="AC21" s="91" t="s">
        <v>32</v>
      </c>
      <c r="AD21" s="91">
        <v>7169.15</v>
      </c>
      <c r="AE21" s="95" t="s">
        <v>32</v>
      </c>
      <c r="AF21" s="96">
        <f t="shared" si="0"/>
        <v>252.53</v>
      </c>
      <c r="AG21" s="97">
        <f t="shared" si="1"/>
        <v>100.36791000000001</v>
      </c>
      <c r="AH21" s="97">
        <f t="shared" si="2"/>
        <v>39.74494515503109</v>
      </c>
    </row>
    <row r="22" spans="1:34" ht="63">
      <c r="A22" s="103" t="s">
        <v>45</v>
      </c>
      <c r="B22" s="104" t="s">
        <v>46</v>
      </c>
      <c r="C22" s="91">
        <v>202900</v>
      </c>
      <c r="D22" s="91" t="s">
        <v>32</v>
      </c>
      <c r="E22" s="91">
        <v>202900</v>
      </c>
      <c r="F22" s="91" t="s">
        <v>32</v>
      </c>
      <c r="G22" s="91" t="s">
        <v>32</v>
      </c>
      <c r="H22" s="91" t="s">
        <v>32</v>
      </c>
      <c r="I22" s="91" t="s">
        <v>32</v>
      </c>
      <c r="J22" s="91" t="s">
        <v>32</v>
      </c>
      <c r="K22" s="91" t="s">
        <v>32</v>
      </c>
      <c r="L22" s="91">
        <v>189373</v>
      </c>
      <c r="M22" s="91" t="s">
        <v>32</v>
      </c>
      <c r="N22" s="91">
        <v>13527</v>
      </c>
      <c r="O22" s="91" t="s">
        <v>32</v>
      </c>
      <c r="P22" s="103" t="s">
        <v>45</v>
      </c>
      <c r="Q22" s="105" t="s">
        <v>30</v>
      </c>
      <c r="R22" s="104" t="s">
        <v>46</v>
      </c>
      <c r="S22" s="91">
        <v>69652.070000000007</v>
      </c>
      <c r="T22" s="91" t="s">
        <v>32</v>
      </c>
      <c r="U22" s="91">
        <v>69652.070000000007</v>
      </c>
      <c r="V22" s="91" t="s">
        <v>32</v>
      </c>
      <c r="W22" s="91" t="s">
        <v>32</v>
      </c>
      <c r="X22" s="91" t="s">
        <v>32</v>
      </c>
      <c r="Y22" s="91" t="s">
        <v>32</v>
      </c>
      <c r="Z22" s="91" t="s">
        <v>32</v>
      </c>
      <c r="AA22" s="91" t="s">
        <v>32</v>
      </c>
      <c r="AB22" s="91">
        <v>65008.59</v>
      </c>
      <c r="AC22" s="91" t="s">
        <v>32</v>
      </c>
      <c r="AD22" s="91">
        <v>4643.4799999999996</v>
      </c>
      <c r="AE22" s="95" t="s">
        <v>32</v>
      </c>
      <c r="AF22" s="96">
        <f t="shared" si="0"/>
        <v>189.37299999999999</v>
      </c>
      <c r="AG22" s="97">
        <f t="shared" si="1"/>
        <v>65.008589999999998</v>
      </c>
      <c r="AH22" s="97">
        <f t="shared" si="2"/>
        <v>34.328330860259911</v>
      </c>
    </row>
    <row r="23" spans="1:34" ht="126">
      <c r="A23" s="103" t="s">
        <v>47</v>
      </c>
      <c r="B23" s="104" t="s">
        <v>48</v>
      </c>
      <c r="C23" s="91">
        <v>3700</v>
      </c>
      <c r="D23" s="91" t="s">
        <v>32</v>
      </c>
      <c r="E23" s="91">
        <v>3700</v>
      </c>
      <c r="F23" s="91" t="s">
        <v>32</v>
      </c>
      <c r="G23" s="91" t="s">
        <v>32</v>
      </c>
      <c r="H23" s="91" t="s">
        <v>32</v>
      </c>
      <c r="I23" s="91" t="s">
        <v>32</v>
      </c>
      <c r="J23" s="91" t="s">
        <v>32</v>
      </c>
      <c r="K23" s="91" t="s">
        <v>32</v>
      </c>
      <c r="L23" s="91">
        <v>3700</v>
      </c>
      <c r="M23" s="91" t="s">
        <v>32</v>
      </c>
      <c r="N23" s="91" t="s">
        <v>32</v>
      </c>
      <c r="O23" s="91" t="s">
        <v>32</v>
      </c>
      <c r="P23" s="103" t="s">
        <v>47</v>
      </c>
      <c r="Q23" s="105" t="s">
        <v>30</v>
      </c>
      <c r="R23" s="104" t="s">
        <v>48</v>
      </c>
      <c r="S23" s="91">
        <v>3626.33</v>
      </c>
      <c r="T23" s="91" t="s">
        <v>32</v>
      </c>
      <c r="U23" s="91">
        <v>3626.33</v>
      </c>
      <c r="V23" s="91" t="s">
        <v>32</v>
      </c>
      <c r="W23" s="91" t="s">
        <v>32</v>
      </c>
      <c r="X23" s="91" t="s">
        <v>32</v>
      </c>
      <c r="Y23" s="91" t="s">
        <v>32</v>
      </c>
      <c r="Z23" s="91" t="s">
        <v>32</v>
      </c>
      <c r="AA23" s="91" t="s">
        <v>32</v>
      </c>
      <c r="AB23" s="91">
        <v>3626.33</v>
      </c>
      <c r="AC23" s="91" t="s">
        <v>32</v>
      </c>
      <c r="AD23" s="91" t="s">
        <v>32</v>
      </c>
      <c r="AE23" s="95" t="s">
        <v>32</v>
      </c>
      <c r="AF23" s="96">
        <f t="shared" si="0"/>
        <v>3.7</v>
      </c>
      <c r="AG23" s="97">
        <f t="shared" si="1"/>
        <v>3.6263299999999998</v>
      </c>
      <c r="AH23" s="97">
        <f t="shared" si="2"/>
        <v>98.008918918918909</v>
      </c>
    </row>
    <row r="24" spans="1:34" ht="47.25">
      <c r="A24" s="103" t="s">
        <v>49</v>
      </c>
      <c r="B24" s="104" t="s">
        <v>50</v>
      </c>
      <c r="C24" s="91">
        <v>4935800</v>
      </c>
      <c r="D24" s="91" t="s">
        <v>32</v>
      </c>
      <c r="E24" s="91">
        <v>4935800</v>
      </c>
      <c r="F24" s="91" t="s">
        <v>32</v>
      </c>
      <c r="G24" s="91" t="s">
        <v>32</v>
      </c>
      <c r="H24" s="91" t="s">
        <v>32</v>
      </c>
      <c r="I24" s="91" t="s">
        <v>32</v>
      </c>
      <c r="J24" s="91" t="s">
        <v>32</v>
      </c>
      <c r="K24" s="91" t="s">
        <v>32</v>
      </c>
      <c r="L24" s="91">
        <v>4935800</v>
      </c>
      <c r="M24" s="91" t="s">
        <v>32</v>
      </c>
      <c r="N24" s="91" t="s">
        <v>32</v>
      </c>
      <c r="O24" s="91" t="s">
        <v>32</v>
      </c>
      <c r="P24" s="103" t="s">
        <v>49</v>
      </c>
      <c r="Q24" s="105" t="s">
        <v>30</v>
      </c>
      <c r="R24" s="104" t="s">
        <v>50</v>
      </c>
      <c r="S24" s="91">
        <v>5318205.42</v>
      </c>
      <c r="T24" s="91" t="s">
        <v>32</v>
      </c>
      <c r="U24" s="91">
        <v>5318205.42</v>
      </c>
      <c r="V24" s="91" t="s">
        <v>32</v>
      </c>
      <c r="W24" s="91" t="s">
        <v>32</v>
      </c>
      <c r="X24" s="91" t="s">
        <v>32</v>
      </c>
      <c r="Y24" s="91" t="s">
        <v>32</v>
      </c>
      <c r="Z24" s="91" t="s">
        <v>32</v>
      </c>
      <c r="AA24" s="91" t="s">
        <v>32</v>
      </c>
      <c r="AB24" s="91">
        <v>5318205.42</v>
      </c>
      <c r="AC24" s="91" t="s">
        <v>32</v>
      </c>
      <c r="AD24" s="91" t="s">
        <v>32</v>
      </c>
      <c r="AE24" s="95" t="s">
        <v>32</v>
      </c>
      <c r="AF24" s="96">
        <f t="shared" si="0"/>
        <v>4935.8</v>
      </c>
      <c r="AG24" s="97">
        <f t="shared" si="1"/>
        <v>5318.2054200000002</v>
      </c>
      <c r="AH24" s="97">
        <f t="shared" si="2"/>
        <v>107.74758742250496</v>
      </c>
    </row>
    <row r="25" spans="1:34" ht="47.25">
      <c r="A25" s="103" t="s">
        <v>51</v>
      </c>
      <c r="B25" s="104" t="s">
        <v>52</v>
      </c>
      <c r="C25" s="91">
        <v>4935800</v>
      </c>
      <c r="D25" s="91" t="s">
        <v>32</v>
      </c>
      <c r="E25" s="91">
        <v>4935800</v>
      </c>
      <c r="F25" s="91" t="s">
        <v>32</v>
      </c>
      <c r="G25" s="91" t="s">
        <v>32</v>
      </c>
      <c r="H25" s="91" t="s">
        <v>32</v>
      </c>
      <c r="I25" s="91" t="s">
        <v>32</v>
      </c>
      <c r="J25" s="91" t="s">
        <v>32</v>
      </c>
      <c r="K25" s="91" t="s">
        <v>32</v>
      </c>
      <c r="L25" s="91">
        <v>4935800</v>
      </c>
      <c r="M25" s="91" t="s">
        <v>32</v>
      </c>
      <c r="N25" s="91" t="s">
        <v>32</v>
      </c>
      <c r="O25" s="91" t="s">
        <v>32</v>
      </c>
      <c r="P25" s="103" t="s">
        <v>51</v>
      </c>
      <c r="Q25" s="105" t="s">
        <v>30</v>
      </c>
      <c r="R25" s="104" t="s">
        <v>52</v>
      </c>
      <c r="S25" s="91">
        <v>5318205.42</v>
      </c>
      <c r="T25" s="91" t="s">
        <v>32</v>
      </c>
      <c r="U25" s="91">
        <v>5318205.42</v>
      </c>
      <c r="V25" s="91" t="s">
        <v>32</v>
      </c>
      <c r="W25" s="91" t="s">
        <v>32</v>
      </c>
      <c r="X25" s="91" t="s">
        <v>32</v>
      </c>
      <c r="Y25" s="91" t="s">
        <v>32</v>
      </c>
      <c r="Z25" s="91" t="s">
        <v>32</v>
      </c>
      <c r="AA25" s="91" t="s">
        <v>32</v>
      </c>
      <c r="AB25" s="91">
        <v>5318205.42</v>
      </c>
      <c r="AC25" s="91" t="s">
        <v>32</v>
      </c>
      <c r="AD25" s="91" t="s">
        <v>32</v>
      </c>
      <c r="AE25" s="95" t="s">
        <v>32</v>
      </c>
      <c r="AF25" s="96">
        <f t="shared" si="0"/>
        <v>4935.8</v>
      </c>
      <c r="AG25" s="97">
        <f t="shared" si="1"/>
        <v>5318.2054200000002</v>
      </c>
      <c r="AH25" s="97">
        <f t="shared" si="2"/>
        <v>107.74758742250496</v>
      </c>
    </row>
    <row r="26" spans="1:34" ht="94.5">
      <c r="A26" s="103" t="s">
        <v>53</v>
      </c>
      <c r="B26" s="104" t="s">
        <v>54</v>
      </c>
      <c r="C26" s="91">
        <v>1902943.17</v>
      </c>
      <c r="D26" s="91" t="s">
        <v>32</v>
      </c>
      <c r="E26" s="91">
        <v>1902943.17</v>
      </c>
      <c r="F26" s="91" t="s">
        <v>32</v>
      </c>
      <c r="G26" s="91" t="s">
        <v>32</v>
      </c>
      <c r="H26" s="91" t="s">
        <v>32</v>
      </c>
      <c r="I26" s="91" t="s">
        <v>32</v>
      </c>
      <c r="J26" s="91" t="s">
        <v>32</v>
      </c>
      <c r="K26" s="91" t="s">
        <v>32</v>
      </c>
      <c r="L26" s="91">
        <v>1902943.17</v>
      </c>
      <c r="M26" s="91" t="s">
        <v>32</v>
      </c>
      <c r="N26" s="91" t="s">
        <v>32</v>
      </c>
      <c r="O26" s="91" t="s">
        <v>32</v>
      </c>
      <c r="P26" s="103" t="s">
        <v>53</v>
      </c>
      <c r="Q26" s="105" t="s">
        <v>30</v>
      </c>
      <c r="R26" s="104" t="s">
        <v>54</v>
      </c>
      <c r="S26" s="91">
        <v>2420757.5299999998</v>
      </c>
      <c r="T26" s="91" t="s">
        <v>32</v>
      </c>
      <c r="U26" s="91">
        <v>2420757.5299999998</v>
      </c>
      <c r="V26" s="91" t="s">
        <v>32</v>
      </c>
      <c r="W26" s="91" t="s">
        <v>32</v>
      </c>
      <c r="X26" s="91" t="s">
        <v>32</v>
      </c>
      <c r="Y26" s="91" t="s">
        <v>32</v>
      </c>
      <c r="Z26" s="91" t="s">
        <v>32</v>
      </c>
      <c r="AA26" s="91" t="s">
        <v>32</v>
      </c>
      <c r="AB26" s="91">
        <v>2420757.5299999998</v>
      </c>
      <c r="AC26" s="91" t="s">
        <v>32</v>
      </c>
      <c r="AD26" s="91" t="s">
        <v>32</v>
      </c>
      <c r="AE26" s="95" t="s">
        <v>32</v>
      </c>
      <c r="AF26" s="96">
        <f t="shared" si="0"/>
        <v>1902.94317</v>
      </c>
      <c r="AG26" s="97">
        <f t="shared" si="1"/>
        <v>2420.7575299999999</v>
      </c>
      <c r="AH26" s="97">
        <f t="shared" si="2"/>
        <v>127.21123616108829</v>
      </c>
    </row>
    <row r="27" spans="1:34" ht="157.5">
      <c r="A27" s="103" t="s">
        <v>55</v>
      </c>
      <c r="B27" s="104" t="s">
        <v>56</v>
      </c>
      <c r="C27" s="91">
        <v>1902943.17</v>
      </c>
      <c r="D27" s="91" t="s">
        <v>32</v>
      </c>
      <c r="E27" s="91">
        <v>1902943.17</v>
      </c>
      <c r="F27" s="91" t="s">
        <v>32</v>
      </c>
      <c r="G27" s="91" t="s">
        <v>32</v>
      </c>
      <c r="H27" s="91" t="s">
        <v>32</v>
      </c>
      <c r="I27" s="91" t="s">
        <v>32</v>
      </c>
      <c r="J27" s="91" t="s">
        <v>32</v>
      </c>
      <c r="K27" s="91" t="s">
        <v>32</v>
      </c>
      <c r="L27" s="91">
        <v>1902943.17</v>
      </c>
      <c r="M27" s="91" t="s">
        <v>32</v>
      </c>
      <c r="N27" s="91" t="s">
        <v>32</v>
      </c>
      <c r="O27" s="91" t="s">
        <v>32</v>
      </c>
      <c r="P27" s="103" t="s">
        <v>55</v>
      </c>
      <c r="Q27" s="105" t="s">
        <v>30</v>
      </c>
      <c r="R27" s="104" t="s">
        <v>56</v>
      </c>
      <c r="S27" s="91">
        <v>2420757.5299999998</v>
      </c>
      <c r="T27" s="91" t="s">
        <v>32</v>
      </c>
      <c r="U27" s="91">
        <v>2420757.5299999998</v>
      </c>
      <c r="V27" s="91" t="s">
        <v>32</v>
      </c>
      <c r="W27" s="91" t="s">
        <v>32</v>
      </c>
      <c r="X27" s="91" t="s">
        <v>32</v>
      </c>
      <c r="Y27" s="91" t="s">
        <v>32</v>
      </c>
      <c r="Z27" s="91" t="s">
        <v>32</v>
      </c>
      <c r="AA27" s="91" t="s">
        <v>32</v>
      </c>
      <c r="AB27" s="91">
        <v>2420757.5299999998</v>
      </c>
      <c r="AC27" s="91" t="s">
        <v>32</v>
      </c>
      <c r="AD27" s="91" t="s">
        <v>32</v>
      </c>
      <c r="AE27" s="95" t="s">
        <v>32</v>
      </c>
      <c r="AF27" s="96">
        <f t="shared" si="0"/>
        <v>1902.94317</v>
      </c>
      <c r="AG27" s="97">
        <f t="shared" si="1"/>
        <v>2420.7575299999999</v>
      </c>
      <c r="AH27" s="97">
        <f t="shared" si="2"/>
        <v>127.21123616108829</v>
      </c>
    </row>
    <row r="28" spans="1:34" ht="126">
      <c r="A28" s="103" t="s">
        <v>57</v>
      </c>
      <c r="B28" s="104" t="s">
        <v>58</v>
      </c>
      <c r="C28" s="91">
        <v>12092.97</v>
      </c>
      <c r="D28" s="91" t="s">
        <v>32</v>
      </c>
      <c r="E28" s="91">
        <v>12092.97</v>
      </c>
      <c r="F28" s="91" t="s">
        <v>32</v>
      </c>
      <c r="G28" s="91" t="s">
        <v>32</v>
      </c>
      <c r="H28" s="91" t="s">
        <v>32</v>
      </c>
      <c r="I28" s="91" t="s">
        <v>32</v>
      </c>
      <c r="J28" s="91" t="s">
        <v>32</v>
      </c>
      <c r="K28" s="91" t="s">
        <v>32</v>
      </c>
      <c r="L28" s="91">
        <v>12092.97</v>
      </c>
      <c r="M28" s="91" t="s">
        <v>32</v>
      </c>
      <c r="N28" s="91" t="s">
        <v>32</v>
      </c>
      <c r="O28" s="91" t="s">
        <v>32</v>
      </c>
      <c r="P28" s="103" t="s">
        <v>57</v>
      </c>
      <c r="Q28" s="105" t="s">
        <v>30</v>
      </c>
      <c r="R28" s="104" t="s">
        <v>58</v>
      </c>
      <c r="S28" s="91">
        <v>17793.21</v>
      </c>
      <c r="T28" s="91" t="s">
        <v>32</v>
      </c>
      <c r="U28" s="91">
        <v>17793.21</v>
      </c>
      <c r="V28" s="91" t="s">
        <v>32</v>
      </c>
      <c r="W28" s="91" t="s">
        <v>32</v>
      </c>
      <c r="X28" s="91" t="s">
        <v>32</v>
      </c>
      <c r="Y28" s="91" t="s">
        <v>32</v>
      </c>
      <c r="Z28" s="91" t="s">
        <v>32</v>
      </c>
      <c r="AA28" s="91" t="s">
        <v>32</v>
      </c>
      <c r="AB28" s="91">
        <v>17793.21</v>
      </c>
      <c r="AC28" s="91" t="s">
        <v>32</v>
      </c>
      <c r="AD28" s="91" t="s">
        <v>32</v>
      </c>
      <c r="AE28" s="95" t="s">
        <v>32</v>
      </c>
      <c r="AF28" s="96">
        <f t="shared" si="0"/>
        <v>12.092969999999999</v>
      </c>
      <c r="AG28" s="97">
        <f t="shared" si="1"/>
        <v>17.793209999999998</v>
      </c>
      <c r="AH28" s="97">
        <f t="shared" si="2"/>
        <v>147.13680758324878</v>
      </c>
    </row>
    <row r="29" spans="1:34" ht="189">
      <c r="A29" s="103" t="s">
        <v>59</v>
      </c>
      <c r="B29" s="104" t="s">
        <v>60</v>
      </c>
      <c r="C29" s="91">
        <v>12092.97</v>
      </c>
      <c r="D29" s="91" t="s">
        <v>32</v>
      </c>
      <c r="E29" s="91">
        <v>12092.97</v>
      </c>
      <c r="F29" s="91" t="s">
        <v>32</v>
      </c>
      <c r="G29" s="91" t="s">
        <v>32</v>
      </c>
      <c r="H29" s="91" t="s">
        <v>32</v>
      </c>
      <c r="I29" s="91" t="s">
        <v>32</v>
      </c>
      <c r="J29" s="91" t="s">
        <v>32</v>
      </c>
      <c r="K29" s="91" t="s">
        <v>32</v>
      </c>
      <c r="L29" s="91">
        <v>12092.97</v>
      </c>
      <c r="M29" s="91" t="s">
        <v>32</v>
      </c>
      <c r="N29" s="91" t="s">
        <v>32</v>
      </c>
      <c r="O29" s="91" t="s">
        <v>32</v>
      </c>
      <c r="P29" s="103" t="s">
        <v>59</v>
      </c>
      <c r="Q29" s="105" t="s">
        <v>30</v>
      </c>
      <c r="R29" s="104" t="s">
        <v>60</v>
      </c>
      <c r="S29" s="91">
        <v>17793.21</v>
      </c>
      <c r="T29" s="91" t="s">
        <v>32</v>
      </c>
      <c r="U29" s="91">
        <v>17793.21</v>
      </c>
      <c r="V29" s="91" t="s">
        <v>32</v>
      </c>
      <c r="W29" s="91" t="s">
        <v>32</v>
      </c>
      <c r="X29" s="91" t="s">
        <v>32</v>
      </c>
      <c r="Y29" s="91" t="s">
        <v>32</v>
      </c>
      <c r="Z29" s="91" t="s">
        <v>32</v>
      </c>
      <c r="AA29" s="91" t="s">
        <v>32</v>
      </c>
      <c r="AB29" s="91">
        <v>17793.21</v>
      </c>
      <c r="AC29" s="91" t="s">
        <v>32</v>
      </c>
      <c r="AD29" s="91" t="s">
        <v>32</v>
      </c>
      <c r="AE29" s="95" t="s">
        <v>32</v>
      </c>
      <c r="AF29" s="96">
        <f t="shared" si="0"/>
        <v>12.092969999999999</v>
      </c>
      <c r="AG29" s="97">
        <f t="shared" si="1"/>
        <v>17.793209999999998</v>
      </c>
      <c r="AH29" s="97">
        <f t="shared" si="2"/>
        <v>147.13680758324878</v>
      </c>
    </row>
    <row r="30" spans="1:34" ht="110.25">
      <c r="A30" s="103" t="s">
        <v>61</v>
      </c>
      <c r="B30" s="104" t="s">
        <v>62</v>
      </c>
      <c r="C30" s="91">
        <v>3342473.13</v>
      </c>
      <c r="D30" s="91" t="s">
        <v>32</v>
      </c>
      <c r="E30" s="91">
        <v>3342473.13</v>
      </c>
      <c r="F30" s="91" t="s">
        <v>32</v>
      </c>
      <c r="G30" s="91" t="s">
        <v>32</v>
      </c>
      <c r="H30" s="91" t="s">
        <v>32</v>
      </c>
      <c r="I30" s="91" t="s">
        <v>32</v>
      </c>
      <c r="J30" s="91" t="s">
        <v>32</v>
      </c>
      <c r="K30" s="91" t="s">
        <v>32</v>
      </c>
      <c r="L30" s="91">
        <v>3342473.13</v>
      </c>
      <c r="M30" s="91" t="s">
        <v>32</v>
      </c>
      <c r="N30" s="91" t="s">
        <v>32</v>
      </c>
      <c r="O30" s="91" t="s">
        <v>32</v>
      </c>
      <c r="P30" s="103" t="s">
        <v>61</v>
      </c>
      <c r="Q30" s="105" t="s">
        <v>30</v>
      </c>
      <c r="R30" s="104" t="s">
        <v>62</v>
      </c>
      <c r="S30" s="91">
        <v>3234140.28</v>
      </c>
      <c r="T30" s="91" t="s">
        <v>32</v>
      </c>
      <c r="U30" s="91">
        <v>3234140.28</v>
      </c>
      <c r="V30" s="91" t="s">
        <v>32</v>
      </c>
      <c r="W30" s="91" t="s">
        <v>32</v>
      </c>
      <c r="X30" s="91" t="s">
        <v>32</v>
      </c>
      <c r="Y30" s="91" t="s">
        <v>32</v>
      </c>
      <c r="Z30" s="91" t="s">
        <v>32</v>
      </c>
      <c r="AA30" s="91" t="s">
        <v>32</v>
      </c>
      <c r="AB30" s="91">
        <v>3234140.28</v>
      </c>
      <c r="AC30" s="91" t="s">
        <v>32</v>
      </c>
      <c r="AD30" s="91" t="s">
        <v>32</v>
      </c>
      <c r="AE30" s="95" t="s">
        <v>32</v>
      </c>
      <c r="AF30" s="96">
        <f t="shared" si="0"/>
        <v>3342.4731299999999</v>
      </c>
      <c r="AG30" s="97">
        <f t="shared" si="1"/>
        <v>3234.1402799999996</v>
      </c>
      <c r="AH30" s="97">
        <f t="shared" si="2"/>
        <v>96.758901394668797</v>
      </c>
    </row>
    <row r="31" spans="1:34" ht="173.25">
      <c r="A31" s="103" t="s">
        <v>63</v>
      </c>
      <c r="B31" s="104" t="s">
        <v>64</v>
      </c>
      <c r="C31" s="91">
        <v>3342473.13</v>
      </c>
      <c r="D31" s="91" t="s">
        <v>32</v>
      </c>
      <c r="E31" s="91">
        <v>3342473.13</v>
      </c>
      <c r="F31" s="91" t="s">
        <v>32</v>
      </c>
      <c r="G31" s="91" t="s">
        <v>32</v>
      </c>
      <c r="H31" s="91" t="s">
        <v>32</v>
      </c>
      <c r="I31" s="91" t="s">
        <v>32</v>
      </c>
      <c r="J31" s="91" t="s">
        <v>32</v>
      </c>
      <c r="K31" s="91" t="s">
        <v>32</v>
      </c>
      <c r="L31" s="91">
        <v>3342473.13</v>
      </c>
      <c r="M31" s="91" t="s">
        <v>32</v>
      </c>
      <c r="N31" s="91" t="s">
        <v>32</v>
      </c>
      <c r="O31" s="91" t="s">
        <v>32</v>
      </c>
      <c r="P31" s="103" t="s">
        <v>63</v>
      </c>
      <c r="Q31" s="105" t="s">
        <v>30</v>
      </c>
      <c r="R31" s="104" t="s">
        <v>64</v>
      </c>
      <c r="S31" s="91">
        <v>3234140.28</v>
      </c>
      <c r="T31" s="91" t="s">
        <v>32</v>
      </c>
      <c r="U31" s="91">
        <v>3234140.28</v>
      </c>
      <c r="V31" s="91" t="s">
        <v>32</v>
      </c>
      <c r="W31" s="91" t="s">
        <v>32</v>
      </c>
      <c r="X31" s="91" t="s">
        <v>32</v>
      </c>
      <c r="Y31" s="91" t="s">
        <v>32</v>
      </c>
      <c r="Z31" s="91" t="s">
        <v>32</v>
      </c>
      <c r="AA31" s="91" t="s">
        <v>32</v>
      </c>
      <c r="AB31" s="91">
        <v>3234140.28</v>
      </c>
      <c r="AC31" s="91" t="s">
        <v>32</v>
      </c>
      <c r="AD31" s="91" t="s">
        <v>32</v>
      </c>
      <c r="AE31" s="95" t="s">
        <v>32</v>
      </c>
      <c r="AF31" s="96">
        <f t="shared" si="0"/>
        <v>3342.4731299999999</v>
      </c>
      <c r="AG31" s="97">
        <f t="shared" si="1"/>
        <v>3234.1402799999996</v>
      </c>
      <c r="AH31" s="97">
        <f t="shared" si="2"/>
        <v>96.758901394668797</v>
      </c>
    </row>
    <row r="32" spans="1:34" ht="94.5">
      <c r="A32" s="103" t="s">
        <v>65</v>
      </c>
      <c r="B32" s="104" t="s">
        <v>66</v>
      </c>
      <c r="C32" s="91">
        <v>-321709.27</v>
      </c>
      <c r="D32" s="91" t="s">
        <v>32</v>
      </c>
      <c r="E32" s="91">
        <v>-321709.27</v>
      </c>
      <c r="F32" s="91" t="s">
        <v>32</v>
      </c>
      <c r="G32" s="91" t="s">
        <v>32</v>
      </c>
      <c r="H32" s="91" t="s">
        <v>32</v>
      </c>
      <c r="I32" s="91" t="s">
        <v>32</v>
      </c>
      <c r="J32" s="91" t="s">
        <v>32</v>
      </c>
      <c r="K32" s="91" t="s">
        <v>32</v>
      </c>
      <c r="L32" s="91">
        <v>-321709.27</v>
      </c>
      <c r="M32" s="91" t="s">
        <v>32</v>
      </c>
      <c r="N32" s="91" t="s">
        <v>32</v>
      </c>
      <c r="O32" s="91" t="s">
        <v>32</v>
      </c>
      <c r="P32" s="103" t="s">
        <v>65</v>
      </c>
      <c r="Q32" s="105" t="s">
        <v>30</v>
      </c>
      <c r="R32" s="104" t="s">
        <v>66</v>
      </c>
      <c r="S32" s="91">
        <v>-354485.6</v>
      </c>
      <c r="T32" s="91" t="s">
        <v>32</v>
      </c>
      <c r="U32" s="91">
        <v>-354485.6</v>
      </c>
      <c r="V32" s="91" t="s">
        <v>32</v>
      </c>
      <c r="W32" s="91" t="s">
        <v>32</v>
      </c>
      <c r="X32" s="91" t="s">
        <v>32</v>
      </c>
      <c r="Y32" s="91" t="s">
        <v>32</v>
      </c>
      <c r="Z32" s="91" t="s">
        <v>32</v>
      </c>
      <c r="AA32" s="91" t="s">
        <v>32</v>
      </c>
      <c r="AB32" s="91">
        <v>-354485.6</v>
      </c>
      <c r="AC32" s="91" t="s">
        <v>32</v>
      </c>
      <c r="AD32" s="91" t="s">
        <v>32</v>
      </c>
      <c r="AE32" s="95" t="s">
        <v>32</v>
      </c>
      <c r="AF32" s="96">
        <f t="shared" si="0"/>
        <v>-321.70927</v>
      </c>
      <c r="AG32" s="97">
        <f t="shared" si="1"/>
        <v>-354.48559999999998</v>
      </c>
      <c r="AH32" s="97">
        <f t="shared" si="2"/>
        <v>110.18818326248416</v>
      </c>
    </row>
    <row r="33" spans="1:34" ht="157.5">
      <c r="A33" s="103" t="s">
        <v>67</v>
      </c>
      <c r="B33" s="104" t="s">
        <v>68</v>
      </c>
      <c r="C33" s="91">
        <v>-321709.27</v>
      </c>
      <c r="D33" s="91" t="s">
        <v>32</v>
      </c>
      <c r="E33" s="91">
        <v>-321709.27</v>
      </c>
      <c r="F33" s="91" t="s">
        <v>32</v>
      </c>
      <c r="G33" s="91" t="s">
        <v>32</v>
      </c>
      <c r="H33" s="91" t="s">
        <v>32</v>
      </c>
      <c r="I33" s="91" t="s">
        <v>32</v>
      </c>
      <c r="J33" s="91" t="s">
        <v>32</v>
      </c>
      <c r="K33" s="91" t="s">
        <v>32</v>
      </c>
      <c r="L33" s="91">
        <v>-321709.27</v>
      </c>
      <c r="M33" s="91" t="s">
        <v>32</v>
      </c>
      <c r="N33" s="91" t="s">
        <v>32</v>
      </c>
      <c r="O33" s="91" t="s">
        <v>32</v>
      </c>
      <c r="P33" s="103" t="s">
        <v>67</v>
      </c>
      <c r="Q33" s="105" t="s">
        <v>30</v>
      </c>
      <c r="R33" s="104" t="s">
        <v>68</v>
      </c>
      <c r="S33" s="91">
        <v>-354485.6</v>
      </c>
      <c r="T33" s="91" t="s">
        <v>32</v>
      </c>
      <c r="U33" s="91">
        <v>-354485.6</v>
      </c>
      <c r="V33" s="91" t="s">
        <v>32</v>
      </c>
      <c r="W33" s="91" t="s">
        <v>32</v>
      </c>
      <c r="X33" s="91" t="s">
        <v>32</v>
      </c>
      <c r="Y33" s="91" t="s">
        <v>32</v>
      </c>
      <c r="Z33" s="91" t="s">
        <v>32</v>
      </c>
      <c r="AA33" s="91" t="s">
        <v>32</v>
      </c>
      <c r="AB33" s="91">
        <v>-354485.6</v>
      </c>
      <c r="AC33" s="91" t="s">
        <v>32</v>
      </c>
      <c r="AD33" s="91" t="s">
        <v>32</v>
      </c>
      <c r="AE33" s="95" t="s">
        <v>32</v>
      </c>
      <c r="AF33" s="96">
        <f t="shared" si="0"/>
        <v>-321.70927</v>
      </c>
      <c r="AG33" s="97">
        <f t="shared" si="1"/>
        <v>-354.48559999999998</v>
      </c>
      <c r="AH33" s="97">
        <f t="shared" si="2"/>
        <v>110.18818326248416</v>
      </c>
    </row>
    <row r="34" spans="1:34" ht="15.75">
      <c r="A34" s="103" t="s">
        <v>69</v>
      </c>
      <c r="B34" s="104" t="s">
        <v>70</v>
      </c>
      <c r="C34" s="91">
        <v>3802002.1</v>
      </c>
      <c r="D34" s="91" t="s">
        <v>32</v>
      </c>
      <c r="E34" s="91">
        <v>3802002.1</v>
      </c>
      <c r="F34" s="91" t="s">
        <v>32</v>
      </c>
      <c r="G34" s="91" t="s">
        <v>32</v>
      </c>
      <c r="H34" s="91" t="s">
        <v>32</v>
      </c>
      <c r="I34" s="91" t="s">
        <v>32</v>
      </c>
      <c r="J34" s="91" t="s">
        <v>32</v>
      </c>
      <c r="K34" s="91" t="s">
        <v>32</v>
      </c>
      <c r="L34" s="91">
        <v>3696800</v>
      </c>
      <c r="M34" s="91" t="s">
        <v>32</v>
      </c>
      <c r="N34" s="91">
        <v>105202.1</v>
      </c>
      <c r="O34" s="91" t="s">
        <v>32</v>
      </c>
      <c r="P34" s="103" t="s">
        <v>69</v>
      </c>
      <c r="Q34" s="105" t="s">
        <v>30</v>
      </c>
      <c r="R34" s="104" t="s">
        <v>70</v>
      </c>
      <c r="S34" s="91">
        <v>4487611.5999999996</v>
      </c>
      <c r="T34" s="91" t="s">
        <v>32</v>
      </c>
      <c r="U34" s="91">
        <v>4487611.5999999996</v>
      </c>
      <c r="V34" s="91" t="s">
        <v>32</v>
      </c>
      <c r="W34" s="91" t="s">
        <v>32</v>
      </c>
      <c r="X34" s="91" t="s">
        <v>32</v>
      </c>
      <c r="Y34" s="91" t="s">
        <v>32</v>
      </c>
      <c r="Z34" s="91" t="s">
        <v>32</v>
      </c>
      <c r="AA34" s="91" t="s">
        <v>32</v>
      </c>
      <c r="AB34" s="91">
        <v>4272832.78</v>
      </c>
      <c r="AC34" s="91" t="s">
        <v>32</v>
      </c>
      <c r="AD34" s="91">
        <v>214778.82</v>
      </c>
      <c r="AE34" s="95" t="s">
        <v>32</v>
      </c>
      <c r="AF34" s="96">
        <f t="shared" si="0"/>
        <v>3696.8</v>
      </c>
      <c r="AG34" s="97">
        <f t="shared" si="1"/>
        <v>4272.8327800000006</v>
      </c>
      <c r="AH34" s="97">
        <f t="shared" si="2"/>
        <v>115.58192977710453</v>
      </c>
    </row>
    <row r="35" spans="1:34" ht="31.5">
      <c r="A35" s="103" t="s">
        <v>71</v>
      </c>
      <c r="B35" s="104" t="s">
        <v>72</v>
      </c>
      <c r="C35" s="91">
        <v>3450000</v>
      </c>
      <c r="D35" s="91" t="s">
        <v>32</v>
      </c>
      <c r="E35" s="91">
        <v>3450000</v>
      </c>
      <c r="F35" s="91" t="s">
        <v>32</v>
      </c>
      <c r="G35" s="91" t="s">
        <v>32</v>
      </c>
      <c r="H35" s="91" t="s">
        <v>32</v>
      </c>
      <c r="I35" s="91" t="s">
        <v>32</v>
      </c>
      <c r="J35" s="91" t="s">
        <v>32</v>
      </c>
      <c r="K35" s="91" t="s">
        <v>32</v>
      </c>
      <c r="L35" s="91">
        <v>3450000</v>
      </c>
      <c r="M35" s="91" t="s">
        <v>32</v>
      </c>
      <c r="N35" s="91" t="s">
        <v>32</v>
      </c>
      <c r="O35" s="91" t="s">
        <v>32</v>
      </c>
      <c r="P35" s="103" t="s">
        <v>71</v>
      </c>
      <c r="Q35" s="105" t="s">
        <v>30</v>
      </c>
      <c r="R35" s="104" t="s">
        <v>72</v>
      </c>
      <c r="S35" s="91">
        <v>3769182.23</v>
      </c>
      <c r="T35" s="91" t="s">
        <v>32</v>
      </c>
      <c r="U35" s="91">
        <v>3769182.23</v>
      </c>
      <c r="V35" s="91" t="s">
        <v>32</v>
      </c>
      <c r="W35" s="91" t="s">
        <v>32</v>
      </c>
      <c r="X35" s="91" t="s">
        <v>32</v>
      </c>
      <c r="Y35" s="91" t="s">
        <v>32</v>
      </c>
      <c r="Z35" s="91" t="s">
        <v>32</v>
      </c>
      <c r="AA35" s="91" t="s">
        <v>32</v>
      </c>
      <c r="AB35" s="91">
        <v>3769182.23</v>
      </c>
      <c r="AC35" s="91" t="s">
        <v>32</v>
      </c>
      <c r="AD35" s="91" t="s">
        <v>32</v>
      </c>
      <c r="AE35" s="95" t="s">
        <v>32</v>
      </c>
      <c r="AF35" s="96">
        <f t="shared" si="0"/>
        <v>3450</v>
      </c>
      <c r="AG35" s="97">
        <f t="shared" si="1"/>
        <v>3769.1822299999999</v>
      </c>
      <c r="AH35" s="97">
        <f t="shared" si="2"/>
        <v>109.25165884057971</v>
      </c>
    </row>
    <row r="36" spans="1:34" ht="31.5">
      <c r="A36" s="103" t="s">
        <v>71</v>
      </c>
      <c r="B36" s="104" t="s">
        <v>73</v>
      </c>
      <c r="C36" s="91">
        <v>3450000</v>
      </c>
      <c r="D36" s="91" t="s">
        <v>32</v>
      </c>
      <c r="E36" s="91">
        <v>3450000</v>
      </c>
      <c r="F36" s="91" t="s">
        <v>32</v>
      </c>
      <c r="G36" s="91" t="s">
        <v>32</v>
      </c>
      <c r="H36" s="91" t="s">
        <v>32</v>
      </c>
      <c r="I36" s="91" t="s">
        <v>32</v>
      </c>
      <c r="J36" s="91" t="s">
        <v>32</v>
      </c>
      <c r="K36" s="91" t="s">
        <v>32</v>
      </c>
      <c r="L36" s="91">
        <v>3450000</v>
      </c>
      <c r="M36" s="91" t="s">
        <v>32</v>
      </c>
      <c r="N36" s="91" t="s">
        <v>32</v>
      </c>
      <c r="O36" s="91" t="s">
        <v>32</v>
      </c>
      <c r="P36" s="103" t="s">
        <v>71</v>
      </c>
      <c r="Q36" s="105" t="s">
        <v>30</v>
      </c>
      <c r="R36" s="104" t="s">
        <v>73</v>
      </c>
      <c r="S36" s="91">
        <v>3769182.23</v>
      </c>
      <c r="T36" s="91" t="s">
        <v>32</v>
      </c>
      <c r="U36" s="91">
        <v>3769182.23</v>
      </c>
      <c r="V36" s="91" t="s">
        <v>32</v>
      </c>
      <c r="W36" s="91" t="s">
        <v>32</v>
      </c>
      <c r="X36" s="91" t="s">
        <v>32</v>
      </c>
      <c r="Y36" s="91" t="s">
        <v>32</v>
      </c>
      <c r="Z36" s="91" t="s">
        <v>32</v>
      </c>
      <c r="AA36" s="91" t="s">
        <v>32</v>
      </c>
      <c r="AB36" s="91">
        <v>3769182.23</v>
      </c>
      <c r="AC36" s="91" t="s">
        <v>32</v>
      </c>
      <c r="AD36" s="91" t="s">
        <v>32</v>
      </c>
      <c r="AE36" s="95" t="s">
        <v>32</v>
      </c>
      <c r="AF36" s="96">
        <f t="shared" si="0"/>
        <v>3450</v>
      </c>
      <c r="AG36" s="97">
        <f t="shared" si="1"/>
        <v>3769.1822299999999</v>
      </c>
      <c r="AH36" s="97">
        <f t="shared" si="2"/>
        <v>109.25165884057971</v>
      </c>
    </row>
    <row r="37" spans="1:34" ht="15.75">
      <c r="A37" s="103" t="s">
        <v>74</v>
      </c>
      <c r="B37" s="104" t="s">
        <v>75</v>
      </c>
      <c r="C37" s="91">
        <v>350502.1</v>
      </c>
      <c r="D37" s="91" t="s">
        <v>32</v>
      </c>
      <c r="E37" s="91">
        <v>350502.1</v>
      </c>
      <c r="F37" s="91" t="s">
        <v>32</v>
      </c>
      <c r="G37" s="91" t="s">
        <v>32</v>
      </c>
      <c r="H37" s="91" t="s">
        <v>32</v>
      </c>
      <c r="I37" s="91" t="s">
        <v>32</v>
      </c>
      <c r="J37" s="91" t="s">
        <v>32</v>
      </c>
      <c r="K37" s="91" t="s">
        <v>32</v>
      </c>
      <c r="L37" s="91">
        <v>245300</v>
      </c>
      <c r="M37" s="91" t="s">
        <v>32</v>
      </c>
      <c r="N37" s="91">
        <v>105202.1</v>
      </c>
      <c r="O37" s="91" t="s">
        <v>32</v>
      </c>
      <c r="P37" s="103" t="s">
        <v>74</v>
      </c>
      <c r="Q37" s="105" t="s">
        <v>30</v>
      </c>
      <c r="R37" s="104" t="s">
        <v>75</v>
      </c>
      <c r="S37" s="91">
        <v>715929.37</v>
      </c>
      <c r="T37" s="91" t="s">
        <v>32</v>
      </c>
      <c r="U37" s="91">
        <v>715929.37</v>
      </c>
      <c r="V37" s="91" t="s">
        <v>32</v>
      </c>
      <c r="W37" s="91" t="s">
        <v>32</v>
      </c>
      <c r="X37" s="91" t="s">
        <v>32</v>
      </c>
      <c r="Y37" s="91" t="s">
        <v>32</v>
      </c>
      <c r="Z37" s="91" t="s">
        <v>32</v>
      </c>
      <c r="AA37" s="91" t="s">
        <v>32</v>
      </c>
      <c r="AB37" s="91">
        <v>501150.55</v>
      </c>
      <c r="AC37" s="91" t="s">
        <v>32</v>
      </c>
      <c r="AD37" s="91">
        <v>214778.82</v>
      </c>
      <c r="AE37" s="95" t="s">
        <v>32</v>
      </c>
      <c r="AF37" s="96">
        <f t="shared" si="0"/>
        <v>245.3</v>
      </c>
      <c r="AG37" s="97">
        <f t="shared" si="1"/>
        <v>501.15055000000001</v>
      </c>
      <c r="AH37" s="97">
        <f t="shared" si="2"/>
        <v>204.30108030982467</v>
      </c>
    </row>
    <row r="38" spans="1:34" ht="15.75">
      <c r="A38" s="103" t="s">
        <v>74</v>
      </c>
      <c r="B38" s="104" t="s">
        <v>76</v>
      </c>
      <c r="C38" s="91">
        <v>350502.1</v>
      </c>
      <c r="D38" s="91" t="s">
        <v>32</v>
      </c>
      <c r="E38" s="91">
        <v>350502.1</v>
      </c>
      <c r="F38" s="91" t="s">
        <v>32</v>
      </c>
      <c r="G38" s="91" t="s">
        <v>32</v>
      </c>
      <c r="H38" s="91" t="s">
        <v>32</v>
      </c>
      <c r="I38" s="91" t="s">
        <v>32</v>
      </c>
      <c r="J38" s="91" t="s">
        <v>32</v>
      </c>
      <c r="K38" s="91" t="s">
        <v>32</v>
      </c>
      <c r="L38" s="91">
        <v>245300</v>
      </c>
      <c r="M38" s="91" t="s">
        <v>32</v>
      </c>
      <c r="N38" s="91">
        <v>105202.1</v>
      </c>
      <c r="O38" s="91" t="s">
        <v>32</v>
      </c>
      <c r="P38" s="103" t="s">
        <v>74</v>
      </c>
      <c r="Q38" s="105" t="s">
        <v>30</v>
      </c>
      <c r="R38" s="104" t="s">
        <v>76</v>
      </c>
      <c r="S38" s="91">
        <v>715929.37</v>
      </c>
      <c r="T38" s="91" t="s">
        <v>32</v>
      </c>
      <c r="U38" s="91">
        <v>715929.37</v>
      </c>
      <c r="V38" s="91" t="s">
        <v>32</v>
      </c>
      <c r="W38" s="91" t="s">
        <v>32</v>
      </c>
      <c r="X38" s="91" t="s">
        <v>32</v>
      </c>
      <c r="Y38" s="91" t="s">
        <v>32</v>
      </c>
      <c r="Z38" s="91" t="s">
        <v>32</v>
      </c>
      <c r="AA38" s="91" t="s">
        <v>32</v>
      </c>
      <c r="AB38" s="91">
        <v>501150.55</v>
      </c>
      <c r="AC38" s="91" t="s">
        <v>32</v>
      </c>
      <c r="AD38" s="91">
        <v>214778.82</v>
      </c>
      <c r="AE38" s="95" t="s">
        <v>32</v>
      </c>
      <c r="AF38" s="96">
        <f t="shared" si="0"/>
        <v>245.3</v>
      </c>
      <c r="AG38" s="97">
        <f t="shared" si="1"/>
        <v>501.15055000000001</v>
      </c>
      <c r="AH38" s="97">
        <f t="shared" si="2"/>
        <v>204.30108030982467</v>
      </c>
    </row>
    <row r="39" spans="1:34" ht="31.5">
      <c r="A39" s="103" t="s">
        <v>77</v>
      </c>
      <c r="B39" s="104" t="s">
        <v>78</v>
      </c>
      <c r="C39" s="91">
        <v>1500</v>
      </c>
      <c r="D39" s="91" t="s">
        <v>32</v>
      </c>
      <c r="E39" s="91">
        <v>1500</v>
      </c>
      <c r="F39" s="91" t="s">
        <v>32</v>
      </c>
      <c r="G39" s="91" t="s">
        <v>32</v>
      </c>
      <c r="H39" s="91" t="s">
        <v>32</v>
      </c>
      <c r="I39" s="91" t="s">
        <v>32</v>
      </c>
      <c r="J39" s="91" t="s">
        <v>32</v>
      </c>
      <c r="K39" s="91" t="s">
        <v>32</v>
      </c>
      <c r="L39" s="91">
        <v>1500</v>
      </c>
      <c r="M39" s="91" t="s">
        <v>32</v>
      </c>
      <c r="N39" s="91" t="s">
        <v>32</v>
      </c>
      <c r="O39" s="91" t="s">
        <v>32</v>
      </c>
      <c r="P39" s="103" t="s">
        <v>77</v>
      </c>
      <c r="Q39" s="105" t="s">
        <v>30</v>
      </c>
      <c r="R39" s="104" t="s">
        <v>78</v>
      </c>
      <c r="S39" s="91">
        <v>2500</v>
      </c>
      <c r="T39" s="91" t="s">
        <v>32</v>
      </c>
      <c r="U39" s="91">
        <v>2500</v>
      </c>
      <c r="V39" s="91" t="s">
        <v>32</v>
      </c>
      <c r="W39" s="91" t="s">
        <v>32</v>
      </c>
      <c r="X39" s="91" t="s">
        <v>32</v>
      </c>
      <c r="Y39" s="91" t="s">
        <v>32</v>
      </c>
      <c r="Z39" s="91" t="s">
        <v>32</v>
      </c>
      <c r="AA39" s="91" t="s">
        <v>32</v>
      </c>
      <c r="AB39" s="91">
        <v>2500</v>
      </c>
      <c r="AC39" s="91" t="s">
        <v>32</v>
      </c>
      <c r="AD39" s="91" t="s">
        <v>32</v>
      </c>
      <c r="AE39" s="95" t="s">
        <v>32</v>
      </c>
      <c r="AF39" s="96">
        <f t="shared" si="0"/>
        <v>1.5</v>
      </c>
      <c r="AG39" s="97">
        <f t="shared" si="1"/>
        <v>2.5</v>
      </c>
      <c r="AH39" s="97">
        <f t="shared" si="2"/>
        <v>166.66666666666669</v>
      </c>
    </row>
    <row r="40" spans="1:34" ht="63">
      <c r="A40" s="103" t="s">
        <v>79</v>
      </c>
      <c r="B40" s="104" t="s">
        <v>80</v>
      </c>
      <c r="C40" s="91">
        <v>1500</v>
      </c>
      <c r="D40" s="91" t="s">
        <v>32</v>
      </c>
      <c r="E40" s="91">
        <v>1500</v>
      </c>
      <c r="F40" s="91" t="s">
        <v>32</v>
      </c>
      <c r="G40" s="91" t="s">
        <v>32</v>
      </c>
      <c r="H40" s="91" t="s">
        <v>32</v>
      </c>
      <c r="I40" s="91" t="s">
        <v>32</v>
      </c>
      <c r="J40" s="91" t="s">
        <v>32</v>
      </c>
      <c r="K40" s="91" t="s">
        <v>32</v>
      </c>
      <c r="L40" s="91">
        <v>1500</v>
      </c>
      <c r="M40" s="91" t="s">
        <v>32</v>
      </c>
      <c r="N40" s="91" t="s">
        <v>32</v>
      </c>
      <c r="O40" s="91" t="s">
        <v>32</v>
      </c>
      <c r="P40" s="103" t="s">
        <v>79</v>
      </c>
      <c r="Q40" s="105" t="s">
        <v>30</v>
      </c>
      <c r="R40" s="104" t="s">
        <v>80</v>
      </c>
      <c r="S40" s="91">
        <v>2500</v>
      </c>
      <c r="T40" s="91" t="s">
        <v>32</v>
      </c>
      <c r="U40" s="91">
        <v>2500</v>
      </c>
      <c r="V40" s="91" t="s">
        <v>32</v>
      </c>
      <c r="W40" s="91" t="s">
        <v>32</v>
      </c>
      <c r="X40" s="91" t="s">
        <v>32</v>
      </c>
      <c r="Y40" s="91" t="s">
        <v>32</v>
      </c>
      <c r="Z40" s="91" t="s">
        <v>32</v>
      </c>
      <c r="AA40" s="91" t="s">
        <v>32</v>
      </c>
      <c r="AB40" s="91">
        <v>2500</v>
      </c>
      <c r="AC40" s="91" t="s">
        <v>32</v>
      </c>
      <c r="AD40" s="91" t="s">
        <v>32</v>
      </c>
      <c r="AE40" s="95" t="s">
        <v>32</v>
      </c>
      <c r="AF40" s="96">
        <f t="shared" si="0"/>
        <v>1.5</v>
      </c>
      <c r="AG40" s="97">
        <f t="shared" si="1"/>
        <v>2.5</v>
      </c>
      <c r="AH40" s="97">
        <f t="shared" si="2"/>
        <v>166.66666666666669</v>
      </c>
    </row>
    <row r="41" spans="1:34" ht="15.75">
      <c r="A41" s="103" t="s">
        <v>81</v>
      </c>
      <c r="B41" s="104" t="s">
        <v>82</v>
      </c>
      <c r="C41" s="91">
        <v>1001100</v>
      </c>
      <c r="D41" s="91" t="s">
        <v>32</v>
      </c>
      <c r="E41" s="91">
        <v>1001100</v>
      </c>
      <c r="F41" s="91" t="s">
        <v>32</v>
      </c>
      <c r="G41" s="91" t="s">
        <v>32</v>
      </c>
      <c r="H41" s="91" t="s">
        <v>32</v>
      </c>
      <c r="I41" s="91" t="s">
        <v>32</v>
      </c>
      <c r="J41" s="91" t="s">
        <v>32</v>
      </c>
      <c r="K41" s="91" t="s">
        <v>32</v>
      </c>
      <c r="L41" s="91">
        <v>1001100</v>
      </c>
      <c r="M41" s="91" t="s">
        <v>32</v>
      </c>
      <c r="N41" s="91" t="s">
        <v>32</v>
      </c>
      <c r="O41" s="91" t="s">
        <v>32</v>
      </c>
      <c r="P41" s="103" t="s">
        <v>81</v>
      </c>
      <c r="Q41" s="105" t="s">
        <v>30</v>
      </c>
      <c r="R41" s="104" t="s">
        <v>82</v>
      </c>
      <c r="S41" s="91">
        <v>824844</v>
      </c>
      <c r="T41" s="91" t="s">
        <v>32</v>
      </c>
      <c r="U41" s="91">
        <v>824844</v>
      </c>
      <c r="V41" s="91" t="s">
        <v>32</v>
      </c>
      <c r="W41" s="91" t="s">
        <v>32</v>
      </c>
      <c r="X41" s="91" t="s">
        <v>32</v>
      </c>
      <c r="Y41" s="91" t="s">
        <v>32</v>
      </c>
      <c r="Z41" s="91" t="s">
        <v>32</v>
      </c>
      <c r="AA41" s="91" t="s">
        <v>32</v>
      </c>
      <c r="AB41" s="91">
        <v>824844</v>
      </c>
      <c r="AC41" s="91" t="s">
        <v>32</v>
      </c>
      <c r="AD41" s="91" t="s">
        <v>32</v>
      </c>
      <c r="AE41" s="95" t="s">
        <v>32</v>
      </c>
      <c r="AF41" s="96">
        <f t="shared" si="0"/>
        <v>1001.1</v>
      </c>
      <c r="AG41" s="97">
        <f t="shared" si="1"/>
        <v>824.84400000000005</v>
      </c>
      <c r="AH41" s="97">
        <f t="shared" si="2"/>
        <v>82.393766856457901</v>
      </c>
    </row>
    <row r="42" spans="1:34" ht="47.25">
      <c r="A42" s="103" t="s">
        <v>83</v>
      </c>
      <c r="B42" s="104" t="s">
        <v>84</v>
      </c>
      <c r="C42" s="91">
        <v>450000</v>
      </c>
      <c r="D42" s="91" t="s">
        <v>32</v>
      </c>
      <c r="E42" s="91">
        <v>450000</v>
      </c>
      <c r="F42" s="91" t="s">
        <v>32</v>
      </c>
      <c r="G42" s="91" t="s">
        <v>32</v>
      </c>
      <c r="H42" s="91" t="s">
        <v>32</v>
      </c>
      <c r="I42" s="91" t="s">
        <v>32</v>
      </c>
      <c r="J42" s="91" t="s">
        <v>32</v>
      </c>
      <c r="K42" s="91" t="s">
        <v>32</v>
      </c>
      <c r="L42" s="91">
        <v>450000</v>
      </c>
      <c r="M42" s="91" t="s">
        <v>32</v>
      </c>
      <c r="N42" s="91" t="s">
        <v>32</v>
      </c>
      <c r="O42" s="91" t="s">
        <v>32</v>
      </c>
      <c r="P42" s="103" t="s">
        <v>83</v>
      </c>
      <c r="Q42" s="105" t="s">
        <v>30</v>
      </c>
      <c r="R42" s="104" t="s">
        <v>84</v>
      </c>
      <c r="S42" s="91">
        <v>469994</v>
      </c>
      <c r="T42" s="91" t="s">
        <v>32</v>
      </c>
      <c r="U42" s="91">
        <v>469994</v>
      </c>
      <c r="V42" s="91" t="s">
        <v>32</v>
      </c>
      <c r="W42" s="91" t="s">
        <v>32</v>
      </c>
      <c r="X42" s="91" t="s">
        <v>32</v>
      </c>
      <c r="Y42" s="91" t="s">
        <v>32</v>
      </c>
      <c r="Z42" s="91" t="s">
        <v>32</v>
      </c>
      <c r="AA42" s="91" t="s">
        <v>32</v>
      </c>
      <c r="AB42" s="91">
        <v>469994</v>
      </c>
      <c r="AC42" s="91" t="s">
        <v>32</v>
      </c>
      <c r="AD42" s="91" t="s">
        <v>32</v>
      </c>
      <c r="AE42" s="95" t="s">
        <v>32</v>
      </c>
      <c r="AF42" s="96">
        <f t="shared" si="0"/>
        <v>450</v>
      </c>
      <c r="AG42" s="97">
        <f t="shared" si="1"/>
        <v>469.99400000000003</v>
      </c>
      <c r="AH42" s="97">
        <f t="shared" si="2"/>
        <v>104.44311111111111</v>
      </c>
    </row>
    <row r="43" spans="1:34" ht="63">
      <c r="A43" s="103" t="s">
        <v>85</v>
      </c>
      <c r="B43" s="104" t="s">
        <v>86</v>
      </c>
      <c r="C43" s="91">
        <v>450000</v>
      </c>
      <c r="D43" s="91" t="s">
        <v>32</v>
      </c>
      <c r="E43" s="91">
        <v>450000</v>
      </c>
      <c r="F43" s="91" t="s">
        <v>32</v>
      </c>
      <c r="G43" s="91" t="s">
        <v>32</v>
      </c>
      <c r="H43" s="91" t="s">
        <v>32</v>
      </c>
      <c r="I43" s="91" t="s">
        <v>32</v>
      </c>
      <c r="J43" s="91" t="s">
        <v>32</v>
      </c>
      <c r="K43" s="91" t="s">
        <v>32</v>
      </c>
      <c r="L43" s="91">
        <v>450000</v>
      </c>
      <c r="M43" s="91" t="s">
        <v>32</v>
      </c>
      <c r="N43" s="91" t="s">
        <v>32</v>
      </c>
      <c r="O43" s="91" t="s">
        <v>32</v>
      </c>
      <c r="P43" s="103" t="s">
        <v>85</v>
      </c>
      <c r="Q43" s="105" t="s">
        <v>30</v>
      </c>
      <c r="R43" s="104" t="s">
        <v>86</v>
      </c>
      <c r="S43" s="91">
        <v>469994</v>
      </c>
      <c r="T43" s="91" t="s">
        <v>32</v>
      </c>
      <c r="U43" s="91">
        <v>469994</v>
      </c>
      <c r="V43" s="91" t="s">
        <v>32</v>
      </c>
      <c r="W43" s="91" t="s">
        <v>32</v>
      </c>
      <c r="X43" s="91" t="s">
        <v>32</v>
      </c>
      <c r="Y43" s="91" t="s">
        <v>32</v>
      </c>
      <c r="Z43" s="91" t="s">
        <v>32</v>
      </c>
      <c r="AA43" s="91" t="s">
        <v>32</v>
      </c>
      <c r="AB43" s="91">
        <v>469994</v>
      </c>
      <c r="AC43" s="91" t="s">
        <v>32</v>
      </c>
      <c r="AD43" s="91" t="s">
        <v>32</v>
      </c>
      <c r="AE43" s="95" t="s">
        <v>32</v>
      </c>
      <c r="AF43" s="96">
        <f t="shared" si="0"/>
        <v>450</v>
      </c>
      <c r="AG43" s="97">
        <f t="shared" si="1"/>
        <v>469.99400000000003</v>
      </c>
      <c r="AH43" s="97">
        <f t="shared" si="2"/>
        <v>104.44311111111111</v>
      </c>
    </row>
    <row r="44" spans="1:34" ht="63">
      <c r="A44" s="103" t="s">
        <v>87</v>
      </c>
      <c r="B44" s="104" t="s">
        <v>88</v>
      </c>
      <c r="C44" s="91">
        <v>551100</v>
      </c>
      <c r="D44" s="91" t="s">
        <v>32</v>
      </c>
      <c r="E44" s="91">
        <v>551100</v>
      </c>
      <c r="F44" s="91" t="s">
        <v>32</v>
      </c>
      <c r="G44" s="91" t="s">
        <v>32</v>
      </c>
      <c r="H44" s="91" t="s">
        <v>32</v>
      </c>
      <c r="I44" s="91" t="s">
        <v>32</v>
      </c>
      <c r="J44" s="91" t="s">
        <v>32</v>
      </c>
      <c r="K44" s="91" t="s">
        <v>32</v>
      </c>
      <c r="L44" s="91">
        <v>551100</v>
      </c>
      <c r="M44" s="91" t="s">
        <v>32</v>
      </c>
      <c r="N44" s="91" t="s">
        <v>32</v>
      </c>
      <c r="O44" s="91" t="s">
        <v>32</v>
      </c>
      <c r="P44" s="103" t="s">
        <v>87</v>
      </c>
      <c r="Q44" s="105" t="s">
        <v>30</v>
      </c>
      <c r="R44" s="104" t="s">
        <v>88</v>
      </c>
      <c r="S44" s="91">
        <v>354850</v>
      </c>
      <c r="T44" s="91" t="s">
        <v>32</v>
      </c>
      <c r="U44" s="91">
        <v>354850</v>
      </c>
      <c r="V44" s="91" t="s">
        <v>32</v>
      </c>
      <c r="W44" s="91" t="s">
        <v>32</v>
      </c>
      <c r="X44" s="91" t="s">
        <v>32</v>
      </c>
      <c r="Y44" s="91" t="s">
        <v>32</v>
      </c>
      <c r="Z44" s="91" t="s">
        <v>32</v>
      </c>
      <c r="AA44" s="91" t="s">
        <v>32</v>
      </c>
      <c r="AB44" s="91">
        <v>354850</v>
      </c>
      <c r="AC44" s="91" t="s">
        <v>32</v>
      </c>
      <c r="AD44" s="91" t="s">
        <v>32</v>
      </c>
      <c r="AE44" s="95" t="s">
        <v>32</v>
      </c>
      <c r="AF44" s="96">
        <f t="shared" si="0"/>
        <v>551.1</v>
      </c>
      <c r="AG44" s="97">
        <f t="shared" si="1"/>
        <v>354.85</v>
      </c>
      <c r="AH44" s="97">
        <f t="shared" si="2"/>
        <v>64.389403012157516</v>
      </c>
    </row>
    <row r="45" spans="1:34" ht="110.25">
      <c r="A45" s="103" t="s">
        <v>89</v>
      </c>
      <c r="B45" s="104" t="s">
        <v>90</v>
      </c>
      <c r="C45" s="91">
        <v>320000</v>
      </c>
      <c r="D45" s="91" t="s">
        <v>32</v>
      </c>
      <c r="E45" s="91">
        <v>320000</v>
      </c>
      <c r="F45" s="91" t="s">
        <v>32</v>
      </c>
      <c r="G45" s="91" t="s">
        <v>32</v>
      </c>
      <c r="H45" s="91" t="s">
        <v>32</v>
      </c>
      <c r="I45" s="91" t="s">
        <v>32</v>
      </c>
      <c r="J45" s="91" t="s">
        <v>32</v>
      </c>
      <c r="K45" s="91" t="s">
        <v>32</v>
      </c>
      <c r="L45" s="91">
        <v>320000</v>
      </c>
      <c r="M45" s="91" t="s">
        <v>32</v>
      </c>
      <c r="N45" s="91" t="s">
        <v>32</v>
      </c>
      <c r="O45" s="91" t="s">
        <v>32</v>
      </c>
      <c r="P45" s="103" t="s">
        <v>89</v>
      </c>
      <c r="Q45" s="105" t="s">
        <v>30</v>
      </c>
      <c r="R45" s="104" t="s">
        <v>90</v>
      </c>
      <c r="S45" s="91">
        <v>289850</v>
      </c>
      <c r="T45" s="91" t="s">
        <v>32</v>
      </c>
      <c r="U45" s="91">
        <v>289850</v>
      </c>
      <c r="V45" s="91" t="s">
        <v>32</v>
      </c>
      <c r="W45" s="91" t="s">
        <v>32</v>
      </c>
      <c r="X45" s="91" t="s">
        <v>32</v>
      </c>
      <c r="Y45" s="91" t="s">
        <v>32</v>
      </c>
      <c r="Z45" s="91" t="s">
        <v>32</v>
      </c>
      <c r="AA45" s="91" t="s">
        <v>32</v>
      </c>
      <c r="AB45" s="91">
        <v>289850</v>
      </c>
      <c r="AC45" s="91" t="s">
        <v>32</v>
      </c>
      <c r="AD45" s="91" t="s">
        <v>32</v>
      </c>
      <c r="AE45" s="95" t="s">
        <v>32</v>
      </c>
      <c r="AF45" s="96">
        <f t="shared" si="0"/>
        <v>320</v>
      </c>
      <c r="AG45" s="97">
        <f t="shared" si="1"/>
        <v>289.85000000000002</v>
      </c>
      <c r="AH45" s="97">
        <f t="shared" si="2"/>
        <v>90.578125000000014</v>
      </c>
    </row>
    <row r="46" spans="1:34" ht="252">
      <c r="A46" s="103" t="s">
        <v>91</v>
      </c>
      <c r="B46" s="104" t="s">
        <v>92</v>
      </c>
      <c r="C46" s="91">
        <v>320000</v>
      </c>
      <c r="D46" s="91" t="s">
        <v>32</v>
      </c>
      <c r="E46" s="91">
        <v>320000</v>
      </c>
      <c r="F46" s="91" t="s">
        <v>32</v>
      </c>
      <c r="G46" s="91" t="s">
        <v>32</v>
      </c>
      <c r="H46" s="91" t="s">
        <v>32</v>
      </c>
      <c r="I46" s="91" t="s">
        <v>32</v>
      </c>
      <c r="J46" s="91" t="s">
        <v>32</v>
      </c>
      <c r="K46" s="91" t="s">
        <v>32</v>
      </c>
      <c r="L46" s="91">
        <v>320000</v>
      </c>
      <c r="M46" s="91" t="s">
        <v>32</v>
      </c>
      <c r="N46" s="91" t="s">
        <v>32</v>
      </c>
      <c r="O46" s="91" t="s">
        <v>32</v>
      </c>
      <c r="P46" s="103" t="s">
        <v>91</v>
      </c>
      <c r="Q46" s="105" t="s">
        <v>30</v>
      </c>
      <c r="R46" s="104" t="s">
        <v>92</v>
      </c>
      <c r="S46" s="91">
        <v>289850</v>
      </c>
      <c r="T46" s="91" t="s">
        <v>32</v>
      </c>
      <c r="U46" s="91">
        <v>289850</v>
      </c>
      <c r="V46" s="91" t="s">
        <v>32</v>
      </c>
      <c r="W46" s="91" t="s">
        <v>32</v>
      </c>
      <c r="X46" s="91" t="s">
        <v>32</v>
      </c>
      <c r="Y46" s="91" t="s">
        <v>32</v>
      </c>
      <c r="Z46" s="91" t="s">
        <v>32</v>
      </c>
      <c r="AA46" s="91" t="s">
        <v>32</v>
      </c>
      <c r="AB46" s="91">
        <v>289850</v>
      </c>
      <c r="AC46" s="91" t="s">
        <v>32</v>
      </c>
      <c r="AD46" s="91" t="s">
        <v>32</v>
      </c>
      <c r="AE46" s="95" t="s">
        <v>32</v>
      </c>
      <c r="AF46" s="96">
        <f t="shared" si="0"/>
        <v>320</v>
      </c>
      <c r="AG46" s="97">
        <f t="shared" si="1"/>
        <v>289.85000000000002</v>
      </c>
      <c r="AH46" s="97">
        <f t="shared" si="2"/>
        <v>90.578125000000014</v>
      </c>
    </row>
    <row r="47" spans="1:34" ht="63">
      <c r="A47" s="103" t="s">
        <v>93</v>
      </c>
      <c r="B47" s="104" t="s">
        <v>94</v>
      </c>
      <c r="C47" s="91">
        <v>231100</v>
      </c>
      <c r="D47" s="91" t="s">
        <v>32</v>
      </c>
      <c r="E47" s="91">
        <v>231100</v>
      </c>
      <c r="F47" s="91" t="s">
        <v>32</v>
      </c>
      <c r="G47" s="91" t="s">
        <v>32</v>
      </c>
      <c r="H47" s="91" t="s">
        <v>32</v>
      </c>
      <c r="I47" s="91" t="s">
        <v>32</v>
      </c>
      <c r="J47" s="91" t="s">
        <v>32</v>
      </c>
      <c r="K47" s="91" t="s">
        <v>32</v>
      </c>
      <c r="L47" s="91">
        <v>231100</v>
      </c>
      <c r="M47" s="91" t="s">
        <v>32</v>
      </c>
      <c r="N47" s="91" t="s">
        <v>32</v>
      </c>
      <c r="O47" s="91" t="s">
        <v>32</v>
      </c>
      <c r="P47" s="103" t="s">
        <v>93</v>
      </c>
      <c r="Q47" s="105" t="s">
        <v>30</v>
      </c>
      <c r="R47" s="104" t="s">
        <v>94</v>
      </c>
      <c r="S47" s="91">
        <v>65000</v>
      </c>
      <c r="T47" s="91" t="s">
        <v>32</v>
      </c>
      <c r="U47" s="91">
        <v>65000</v>
      </c>
      <c r="V47" s="91" t="s">
        <v>32</v>
      </c>
      <c r="W47" s="91" t="s">
        <v>32</v>
      </c>
      <c r="X47" s="91" t="s">
        <v>32</v>
      </c>
      <c r="Y47" s="91" t="s">
        <v>32</v>
      </c>
      <c r="Z47" s="91" t="s">
        <v>32</v>
      </c>
      <c r="AA47" s="91" t="s">
        <v>32</v>
      </c>
      <c r="AB47" s="91">
        <v>65000</v>
      </c>
      <c r="AC47" s="91" t="s">
        <v>32</v>
      </c>
      <c r="AD47" s="91" t="s">
        <v>32</v>
      </c>
      <c r="AE47" s="95" t="s">
        <v>32</v>
      </c>
      <c r="AF47" s="96">
        <f t="shared" si="0"/>
        <v>231.1</v>
      </c>
      <c r="AG47" s="97">
        <f t="shared" si="1"/>
        <v>65</v>
      </c>
      <c r="AH47" s="97">
        <f t="shared" si="2"/>
        <v>28.126352228472523</v>
      </c>
    </row>
    <row r="48" spans="1:34" ht="63">
      <c r="A48" s="103" t="s">
        <v>95</v>
      </c>
      <c r="B48" s="104" t="s">
        <v>96</v>
      </c>
      <c r="C48" s="91">
        <v>619000</v>
      </c>
      <c r="D48" s="91" t="s">
        <v>32</v>
      </c>
      <c r="E48" s="91">
        <v>619000</v>
      </c>
      <c r="F48" s="91" t="s">
        <v>32</v>
      </c>
      <c r="G48" s="91" t="s">
        <v>32</v>
      </c>
      <c r="H48" s="91" t="s">
        <v>32</v>
      </c>
      <c r="I48" s="91" t="s">
        <v>32</v>
      </c>
      <c r="J48" s="91" t="s">
        <v>32</v>
      </c>
      <c r="K48" s="91" t="s">
        <v>32</v>
      </c>
      <c r="L48" s="91">
        <v>585100</v>
      </c>
      <c r="M48" s="91" t="s">
        <v>32</v>
      </c>
      <c r="N48" s="91">
        <v>33900</v>
      </c>
      <c r="O48" s="91" t="s">
        <v>32</v>
      </c>
      <c r="P48" s="103" t="s">
        <v>95</v>
      </c>
      <c r="Q48" s="105" t="s">
        <v>30</v>
      </c>
      <c r="R48" s="104" t="s">
        <v>96</v>
      </c>
      <c r="S48" s="91">
        <v>778742.41</v>
      </c>
      <c r="T48" s="91" t="s">
        <v>32</v>
      </c>
      <c r="U48" s="91">
        <v>778742.41</v>
      </c>
      <c r="V48" s="91" t="s">
        <v>32</v>
      </c>
      <c r="W48" s="91" t="s">
        <v>32</v>
      </c>
      <c r="X48" s="91" t="s">
        <v>32</v>
      </c>
      <c r="Y48" s="91" t="s">
        <v>32</v>
      </c>
      <c r="Z48" s="91" t="s">
        <v>32</v>
      </c>
      <c r="AA48" s="91" t="s">
        <v>32</v>
      </c>
      <c r="AB48" s="91">
        <v>763591.08</v>
      </c>
      <c r="AC48" s="91" t="s">
        <v>32</v>
      </c>
      <c r="AD48" s="91">
        <v>15151.33</v>
      </c>
      <c r="AE48" s="95" t="s">
        <v>32</v>
      </c>
      <c r="AF48" s="96">
        <f t="shared" si="0"/>
        <v>585.1</v>
      </c>
      <c r="AG48" s="97">
        <f t="shared" si="1"/>
        <v>763.59107999999992</v>
      </c>
      <c r="AH48" s="97">
        <f t="shared" si="2"/>
        <v>130.50608101179284</v>
      </c>
    </row>
    <row r="49" spans="1:34" ht="126">
      <c r="A49" s="103" t="s">
        <v>97</v>
      </c>
      <c r="B49" s="104" t="s">
        <v>98</v>
      </c>
      <c r="C49" s="91">
        <v>591200</v>
      </c>
      <c r="D49" s="91" t="s">
        <v>32</v>
      </c>
      <c r="E49" s="91">
        <v>591200</v>
      </c>
      <c r="F49" s="91" t="s">
        <v>32</v>
      </c>
      <c r="G49" s="91" t="s">
        <v>32</v>
      </c>
      <c r="H49" s="91" t="s">
        <v>32</v>
      </c>
      <c r="I49" s="91" t="s">
        <v>32</v>
      </c>
      <c r="J49" s="91" t="s">
        <v>32</v>
      </c>
      <c r="K49" s="91" t="s">
        <v>32</v>
      </c>
      <c r="L49" s="91">
        <v>585100</v>
      </c>
      <c r="M49" s="91" t="s">
        <v>32</v>
      </c>
      <c r="N49" s="91">
        <v>6100</v>
      </c>
      <c r="O49" s="91" t="s">
        <v>32</v>
      </c>
      <c r="P49" s="103" t="s">
        <v>97</v>
      </c>
      <c r="Q49" s="105" t="s">
        <v>30</v>
      </c>
      <c r="R49" s="104" t="s">
        <v>98</v>
      </c>
      <c r="S49" s="91">
        <v>767803.08</v>
      </c>
      <c r="T49" s="91" t="s">
        <v>32</v>
      </c>
      <c r="U49" s="91">
        <v>767803.08</v>
      </c>
      <c r="V49" s="91" t="s">
        <v>32</v>
      </c>
      <c r="W49" s="91" t="s">
        <v>32</v>
      </c>
      <c r="X49" s="91" t="s">
        <v>32</v>
      </c>
      <c r="Y49" s="91" t="s">
        <v>32</v>
      </c>
      <c r="Z49" s="91" t="s">
        <v>32</v>
      </c>
      <c r="AA49" s="91" t="s">
        <v>32</v>
      </c>
      <c r="AB49" s="91">
        <v>763591.08</v>
      </c>
      <c r="AC49" s="91" t="s">
        <v>32</v>
      </c>
      <c r="AD49" s="91">
        <v>4212</v>
      </c>
      <c r="AE49" s="95" t="s">
        <v>32</v>
      </c>
      <c r="AF49" s="96">
        <f t="shared" si="0"/>
        <v>585.1</v>
      </c>
      <c r="AG49" s="97">
        <f t="shared" si="1"/>
        <v>763.59107999999992</v>
      </c>
      <c r="AH49" s="97">
        <f t="shared" si="2"/>
        <v>130.50608101179284</v>
      </c>
    </row>
    <row r="50" spans="1:34" ht="94.5">
      <c r="A50" s="103" t="s">
        <v>99</v>
      </c>
      <c r="B50" s="104" t="s">
        <v>100</v>
      </c>
      <c r="C50" s="91">
        <v>534900</v>
      </c>
      <c r="D50" s="91" t="s">
        <v>32</v>
      </c>
      <c r="E50" s="91">
        <v>534900</v>
      </c>
      <c r="F50" s="91" t="s">
        <v>32</v>
      </c>
      <c r="G50" s="91" t="s">
        <v>32</v>
      </c>
      <c r="H50" s="91" t="s">
        <v>32</v>
      </c>
      <c r="I50" s="91" t="s">
        <v>32</v>
      </c>
      <c r="J50" s="91" t="s">
        <v>32</v>
      </c>
      <c r="K50" s="91" t="s">
        <v>32</v>
      </c>
      <c r="L50" s="91">
        <v>534900</v>
      </c>
      <c r="M50" s="91" t="s">
        <v>32</v>
      </c>
      <c r="N50" s="91" t="s">
        <v>32</v>
      </c>
      <c r="O50" s="91" t="s">
        <v>32</v>
      </c>
      <c r="P50" s="103" t="s">
        <v>99</v>
      </c>
      <c r="Q50" s="105" t="s">
        <v>30</v>
      </c>
      <c r="R50" s="104" t="s">
        <v>100</v>
      </c>
      <c r="S50" s="91">
        <v>654396.31999999995</v>
      </c>
      <c r="T50" s="91" t="s">
        <v>32</v>
      </c>
      <c r="U50" s="91">
        <v>654396.31999999995</v>
      </c>
      <c r="V50" s="91" t="s">
        <v>32</v>
      </c>
      <c r="W50" s="91" t="s">
        <v>32</v>
      </c>
      <c r="X50" s="91" t="s">
        <v>32</v>
      </c>
      <c r="Y50" s="91" t="s">
        <v>32</v>
      </c>
      <c r="Z50" s="91" t="s">
        <v>32</v>
      </c>
      <c r="AA50" s="91" t="s">
        <v>32</v>
      </c>
      <c r="AB50" s="91">
        <v>654396.31999999995</v>
      </c>
      <c r="AC50" s="91" t="s">
        <v>32</v>
      </c>
      <c r="AD50" s="91" t="s">
        <v>32</v>
      </c>
      <c r="AE50" s="95" t="s">
        <v>32</v>
      </c>
      <c r="AF50" s="96">
        <f t="shared" si="0"/>
        <v>534.9</v>
      </c>
      <c r="AG50" s="97">
        <f t="shared" si="1"/>
        <v>654.39631999999995</v>
      </c>
      <c r="AH50" s="97">
        <f t="shared" si="2"/>
        <v>122.33993643671714</v>
      </c>
    </row>
    <row r="51" spans="1:34" ht="126">
      <c r="A51" s="103" t="s">
        <v>101</v>
      </c>
      <c r="B51" s="104" t="s">
        <v>102</v>
      </c>
      <c r="C51" s="91">
        <v>534900</v>
      </c>
      <c r="D51" s="91" t="s">
        <v>32</v>
      </c>
      <c r="E51" s="91">
        <v>534900</v>
      </c>
      <c r="F51" s="91" t="s">
        <v>32</v>
      </c>
      <c r="G51" s="91" t="s">
        <v>32</v>
      </c>
      <c r="H51" s="91" t="s">
        <v>32</v>
      </c>
      <c r="I51" s="91" t="s">
        <v>32</v>
      </c>
      <c r="J51" s="91" t="s">
        <v>32</v>
      </c>
      <c r="K51" s="91" t="s">
        <v>32</v>
      </c>
      <c r="L51" s="91">
        <v>534900</v>
      </c>
      <c r="M51" s="91" t="s">
        <v>32</v>
      </c>
      <c r="N51" s="91" t="s">
        <v>32</v>
      </c>
      <c r="O51" s="91" t="s">
        <v>32</v>
      </c>
      <c r="P51" s="103" t="s">
        <v>101</v>
      </c>
      <c r="Q51" s="105" t="s">
        <v>30</v>
      </c>
      <c r="R51" s="104" t="s">
        <v>102</v>
      </c>
      <c r="S51" s="91">
        <v>654396.31999999995</v>
      </c>
      <c r="T51" s="91" t="s">
        <v>32</v>
      </c>
      <c r="U51" s="91">
        <v>654396.31999999995</v>
      </c>
      <c r="V51" s="91" t="s">
        <v>32</v>
      </c>
      <c r="W51" s="91" t="s">
        <v>32</v>
      </c>
      <c r="X51" s="91" t="s">
        <v>32</v>
      </c>
      <c r="Y51" s="91" t="s">
        <v>32</v>
      </c>
      <c r="Z51" s="91" t="s">
        <v>32</v>
      </c>
      <c r="AA51" s="91" t="s">
        <v>32</v>
      </c>
      <c r="AB51" s="91">
        <v>654396.31999999995</v>
      </c>
      <c r="AC51" s="91" t="s">
        <v>32</v>
      </c>
      <c r="AD51" s="91" t="s">
        <v>32</v>
      </c>
      <c r="AE51" s="95" t="s">
        <v>32</v>
      </c>
      <c r="AF51" s="96">
        <f t="shared" si="0"/>
        <v>534.9</v>
      </c>
      <c r="AG51" s="97">
        <f t="shared" si="1"/>
        <v>654.39631999999995</v>
      </c>
      <c r="AH51" s="97">
        <f t="shared" si="2"/>
        <v>122.33993643671714</v>
      </c>
    </row>
    <row r="52" spans="1:34" ht="110.25">
      <c r="A52" s="103" t="s">
        <v>103</v>
      </c>
      <c r="B52" s="104" t="s">
        <v>104</v>
      </c>
      <c r="C52" s="91">
        <v>200</v>
      </c>
      <c r="D52" s="91" t="s">
        <v>32</v>
      </c>
      <c r="E52" s="91">
        <v>200</v>
      </c>
      <c r="F52" s="91" t="s">
        <v>32</v>
      </c>
      <c r="G52" s="91" t="s">
        <v>32</v>
      </c>
      <c r="H52" s="91" t="s">
        <v>32</v>
      </c>
      <c r="I52" s="91" t="s">
        <v>32</v>
      </c>
      <c r="J52" s="91" t="s">
        <v>32</v>
      </c>
      <c r="K52" s="91" t="s">
        <v>32</v>
      </c>
      <c r="L52" s="91">
        <v>200</v>
      </c>
      <c r="M52" s="91" t="s">
        <v>32</v>
      </c>
      <c r="N52" s="91" t="s">
        <v>32</v>
      </c>
      <c r="O52" s="91" t="s">
        <v>32</v>
      </c>
      <c r="P52" s="103" t="s">
        <v>103</v>
      </c>
      <c r="Q52" s="105" t="s">
        <v>30</v>
      </c>
      <c r="R52" s="104" t="s">
        <v>104</v>
      </c>
      <c r="S52" s="91">
        <v>190</v>
      </c>
      <c r="T52" s="91" t="s">
        <v>32</v>
      </c>
      <c r="U52" s="91">
        <v>190</v>
      </c>
      <c r="V52" s="91" t="s">
        <v>32</v>
      </c>
      <c r="W52" s="91" t="s">
        <v>32</v>
      </c>
      <c r="X52" s="91" t="s">
        <v>32</v>
      </c>
      <c r="Y52" s="91" t="s">
        <v>32</v>
      </c>
      <c r="Z52" s="91" t="s">
        <v>32</v>
      </c>
      <c r="AA52" s="91" t="s">
        <v>32</v>
      </c>
      <c r="AB52" s="91">
        <v>190</v>
      </c>
      <c r="AC52" s="91" t="s">
        <v>32</v>
      </c>
      <c r="AD52" s="91" t="s">
        <v>32</v>
      </c>
      <c r="AE52" s="95" t="s">
        <v>32</v>
      </c>
      <c r="AF52" s="96">
        <f t="shared" si="0"/>
        <v>0.2</v>
      </c>
      <c r="AG52" s="97">
        <f t="shared" si="1"/>
        <v>0.19</v>
      </c>
      <c r="AH52" s="97">
        <f t="shared" si="2"/>
        <v>95</v>
      </c>
    </row>
    <row r="53" spans="1:34" ht="110.25">
      <c r="A53" s="103" t="s">
        <v>105</v>
      </c>
      <c r="B53" s="104" t="s">
        <v>106</v>
      </c>
      <c r="C53" s="91">
        <v>200</v>
      </c>
      <c r="D53" s="91" t="s">
        <v>32</v>
      </c>
      <c r="E53" s="91">
        <v>200</v>
      </c>
      <c r="F53" s="91" t="s">
        <v>32</v>
      </c>
      <c r="G53" s="91" t="s">
        <v>32</v>
      </c>
      <c r="H53" s="91" t="s">
        <v>32</v>
      </c>
      <c r="I53" s="91" t="s">
        <v>32</v>
      </c>
      <c r="J53" s="91" t="s">
        <v>32</v>
      </c>
      <c r="K53" s="91" t="s">
        <v>32</v>
      </c>
      <c r="L53" s="91">
        <v>200</v>
      </c>
      <c r="M53" s="91" t="s">
        <v>32</v>
      </c>
      <c r="N53" s="91" t="s">
        <v>32</v>
      </c>
      <c r="O53" s="91" t="s">
        <v>32</v>
      </c>
      <c r="P53" s="103" t="s">
        <v>105</v>
      </c>
      <c r="Q53" s="105" t="s">
        <v>30</v>
      </c>
      <c r="R53" s="104" t="s">
        <v>106</v>
      </c>
      <c r="S53" s="91">
        <v>190</v>
      </c>
      <c r="T53" s="91" t="s">
        <v>32</v>
      </c>
      <c r="U53" s="91">
        <v>190</v>
      </c>
      <c r="V53" s="91" t="s">
        <v>32</v>
      </c>
      <c r="W53" s="91" t="s">
        <v>32</v>
      </c>
      <c r="X53" s="91" t="s">
        <v>32</v>
      </c>
      <c r="Y53" s="91" t="s">
        <v>32</v>
      </c>
      <c r="Z53" s="91" t="s">
        <v>32</v>
      </c>
      <c r="AA53" s="91" t="s">
        <v>32</v>
      </c>
      <c r="AB53" s="91">
        <v>190</v>
      </c>
      <c r="AC53" s="91" t="s">
        <v>32</v>
      </c>
      <c r="AD53" s="91" t="s">
        <v>32</v>
      </c>
      <c r="AE53" s="95" t="s">
        <v>32</v>
      </c>
      <c r="AF53" s="96">
        <f t="shared" si="0"/>
        <v>0.2</v>
      </c>
      <c r="AG53" s="97">
        <f t="shared" si="1"/>
        <v>0.19</v>
      </c>
      <c r="AH53" s="97">
        <f t="shared" si="2"/>
        <v>95</v>
      </c>
    </row>
    <row r="54" spans="1:34" ht="110.25">
      <c r="A54" s="103" t="s">
        <v>107</v>
      </c>
      <c r="B54" s="104" t="s">
        <v>108</v>
      </c>
      <c r="C54" s="91">
        <v>56100</v>
      </c>
      <c r="D54" s="91" t="s">
        <v>32</v>
      </c>
      <c r="E54" s="91">
        <v>56100</v>
      </c>
      <c r="F54" s="91" t="s">
        <v>32</v>
      </c>
      <c r="G54" s="91" t="s">
        <v>32</v>
      </c>
      <c r="H54" s="91" t="s">
        <v>32</v>
      </c>
      <c r="I54" s="91" t="s">
        <v>32</v>
      </c>
      <c r="J54" s="91" t="s">
        <v>32</v>
      </c>
      <c r="K54" s="91" t="s">
        <v>32</v>
      </c>
      <c r="L54" s="91">
        <v>50000</v>
      </c>
      <c r="M54" s="91" t="s">
        <v>32</v>
      </c>
      <c r="N54" s="91">
        <v>6100</v>
      </c>
      <c r="O54" s="91" t="s">
        <v>32</v>
      </c>
      <c r="P54" s="103" t="s">
        <v>107</v>
      </c>
      <c r="Q54" s="105" t="s">
        <v>30</v>
      </c>
      <c r="R54" s="104" t="s">
        <v>108</v>
      </c>
      <c r="S54" s="91">
        <v>113216.76</v>
      </c>
      <c r="T54" s="91" t="s">
        <v>32</v>
      </c>
      <c r="U54" s="91">
        <v>113216.76</v>
      </c>
      <c r="V54" s="91" t="s">
        <v>32</v>
      </c>
      <c r="W54" s="91" t="s">
        <v>32</v>
      </c>
      <c r="X54" s="91" t="s">
        <v>32</v>
      </c>
      <c r="Y54" s="91" t="s">
        <v>32</v>
      </c>
      <c r="Z54" s="91" t="s">
        <v>32</v>
      </c>
      <c r="AA54" s="91" t="s">
        <v>32</v>
      </c>
      <c r="AB54" s="91">
        <v>109004.76</v>
      </c>
      <c r="AC54" s="91" t="s">
        <v>32</v>
      </c>
      <c r="AD54" s="91">
        <v>4212</v>
      </c>
      <c r="AE54" s="95" t="s">
        <v>32</v>
      </c>
      <c r="AF54" s="96">
        <f t="shared" si="0"/>
        <v>50</v>
      </c>
      <c r="AG54" s="97">
        <f t="shared" si="1"/>
        <v>109.00475999999999</v>
      </c>
      <c r="AH54" s="97">
        <f t="shared" si="2"/>
        <v>218.00951999999998</v>
      </c>
    </row>
    <row r="55" spans="1:34" ht="94.5">
      <c r="A55" s="103" t="s">
        <v>109</v>
      </c>
      <c r="B55" s="104" t="s">
        <v>110</v>
      </c>
      <c r="C55" s="91">
        <v>50000</v>
      </c>
      <c r="D55" s="91" t="s">
        <v>32</v>
      </c>
      <c r="E55" s="91">
        <v>50000</v>
      </c>
      <c r="F55" s="91" t="s">
        <v>32</v>
      </c>
      <c r="G55" s="91" t="s">
        <v>32</v>
      </c>
      <c r="H55" s="91" t="s">
        <v>32</v>
      </c>
      <c r="I55" s="91" t="s">
        <v>32</v>
      </c>
      <c r="J55" s="91" t="s">
        <v>32</v>
      </c>
      <c r="K55" s="91" t="s">
        <v>32</v>
      </c>
      <c r="L55" s="91">
        <v>50000</v>
      </c>
      <c r="M55" s="91" t="s">
        <v>32</v>
      </c>
      <c r="N55" s="91" t="s">
        <v>32</v>
      </c>
      <c r="O55" s="91" t="s">
        <v>32</v>
      </c>
      <c r="P55" s="103" t="s">
        <v>109</v>
      </c>
      <c r="Q55" s="105" t="s">
        <v>30</v>
      </c>
      <c r="R55" s="104" t="s">
        <v>110</v>
      </c>
      <c r="S55" s="91">
        <v>109004.76</v>
      </c>
      <c r="T55" s="91" t="s">
        <v>32</v>
      </c>
      <c r="U55" s="91">
        <v>109004.76</v>
      </c>
      <c r="V55" s="91" t="s">
        <v>32</v>
      </c>
      <c r="W55" s="91" t="s">
        <v>32</v>
      </c>
      <c r="X55" s="91" t="s">
        <v>32</v>
      </c>
      <c r="Y55" s="91" t="s">
        <v>32</v>
      </c>
      <c r="Z55" s="91" t="s">
        <v>32</v>
      </c>
      <c r="AA55" s="91" t="s">
        <v>32</v>
      </c>
      <c r="AB55" s="91">
        <v>109004.76</v>
      </c>
      <c r="AC55" s="91" t="s">
        <v>32</v>
      </c>
      <c r="AD55" s="91" t="s">
        <v>32</v>
      </c>
      <c r="AE55" s="95" t="s">
        <v>32</v>
      </c>
      <c r="AF55" s="96">
        <f t="shared" si="0"/>
        <v>50</v>
      </c>
      <c r="AG55" s="97">
        <f t="shared" si="1"/>
        <v>109.00475999999999</v>
      </c>
      <c r="AH55" s="97">
        <f t="shared" si="2"/>
        <v>218.00951999999998</v>
      </c>
    </row>
    <row r="56" spans="1:34" ht="31.5">
      <c r="A56" s="103" t="s">
        <v>111</v>
      </c>
      <c r="B56" s="104" t="s">
        <v>112</v>
      </c>
      <c r="C56" s="91">
        <v>50000</v>
      </c>
      <c r="D56" s="91" t="s">
        <v>32</v>
      </c>
      <c r="E56" s="91">
        <v>50000</v>
      </c>
      <c r="F56" s="91" t="s">
        <v>32</v>
      </c>
      <c r="G56" s="91" t="s">
        <v>32</v>
      </c>
      <c r="H56" s="91" t="s">
        <v>32</v>
      </c>
      <c r="I56" s="91" t="s">
        <v>32</v>
      </c>
      <c r="J56" s="91" t="s">
        <v>32</v>
      </c>
      <c r="K56" s="91" t="s">
        <v>32</v>
      </c>
      <c r="L56" s="91">
        <v>50000</v>
      </c>
      <c r="M56" s="91" t="s">
        <v>32</v>
      </c>
      <c r="N56" s="91" t="s">
        <v>32</v>
      </c>
      <c r="O56" s="91" t="s">
        <v>32</v>
      </c>
      <c r="P56" s="103" t="s">
        <v>111</v>
      </c>
      <c r="Q56" s="105" t="s">
        <v>30</v>
      </c>
      <c r="R56" s="104" t="s">
        <v>112</v>
      </c>
      <c r="S56" s="91">
        <v>48642.13</v>
      </c>
      <c r="T56" s="91" t="s">
        <v>32</v>
      </c>
      <c r="U56" s="91">
        <v>48642.13</v>
      </c>
      <c r="V56" s="91" t="s">
        <v>32</v>
      </c>
      <c r="W56" s="91" t="s">
        <v>32</v>
      </c>
      <c r="X56" s="91" t="s">
        <v>32</v>
      </c>
      <c r="Y56" s="91" t="s">
        <v>32</v>
      </c>
      <c r="Z56" s="91" t="s">
        <v>32</v>
      </c>
      <c r="AA56" s="91" t="s">
        <v>32</v>
      </c>
      <c r="AB56" s="91">
        <v>48642.13</v>
      </c>
      <c r="AC56" s="91" t="s">
        <v>32</v>
      </c>
      <c r="AD56" s="91" t="s">
        <v>32</v>
      </c>
      <c r="AE56" s="95" t="s">
        <v>32</v>
      </c>
      <c r="AF56" s="96">
        <f t="shared" si="0"/>
        <v>50</v>
      </c>
      <c r="AG56" s="97">
        <f t="shared" si="1"/>
        <v>48.642129999999995</v>
      </c>
      <c r="AH56" s="97">
        <f t="shared" si="2"/>
        <v>97.284259999999989</v>
      </c>
    </row>
    <row r="57" spans="1:34" ht="31.5">
      <c r="A57" s="103" t="s">
        <v>113</v>
      </c>
      <c r="B57" s="104" t="s">
        <v>114</v>
      </c>
      <c r="C57" s="91">
        <v>50000</v>
      </c>
      <c r="D57" s="91" t="s">
        <v>32</v>
      </c>
      <c r="E57" s="91">
        <v>50000</v>
      </c>
      <c r="F57" s="91" t="s">
        <v>32</v>
      </c>
      <c r="G57" s="91" t="s">
        <v>32</v>
      </c>
      <c r="H57" s="91" t="s">
        <v>32</v>
      </c>
      <c r="I57" s="91" t="s">
        <v>32</v>
      </c>
      <c r="J57" s="91" t="s">
        <v>32</v>
      </c>
      <c r="K57" s="91" t="s">
        <v>32</v>
      </c>
      <c r="L57" s="91">
        <v>50000</v>
      </c>
      <c r="M57" s="91" t="s">
        <v>32</v>
      </c>
      <c r="N57" s="91" t="s">
        <v>32</v>
      </c>
      <c r="O57" s="91" t="s">
        <v>32</v>
      </c>
      <c r="P57" s="103" t="s">
        <v>113</v>
      </c>
      <c r="Q57" s="105" t="s">
        <v>30</v>
      </c>
      <c r="R57" s="104" t="s">
        <v>114</v>
      </c>
      <c r="S57" s="91">
        <v>48642.13</v>
      </c>
      <c r="T57" s="91" t="s">
        <v>32</v>
      </c>
      <c r="U57" s="91">
        <v>48642.13</v>
      </c>
      <c r="V57" s="91" t="s">
        <v>32</v>
      </c>
      <c r="W57" s="91" t="s">
        <v>32</v>
      </c>
      <c r="X57" s="91" t="s">
        <v>32</v>
      </c>
      <c r="Y57" s="91" t="s">
        <v>32</v>
      </c>
      <c r="Z57" s="91" t="s">
        <v>32</v>
      </c>
      <c r="AA57" s="91" t="s">
        <v>32</v>
      </c>
      <c r="AB57" s="91">
        <v>48642.13</v>
      </c>
      <c r="AC57" s="91" t="s">
        <v>32</v>
      </c>
      <c r="AD57" s="91" t="s">
        <v>32</v>
      </c>
      <c r="AE57" s="95" t="s">
        <v>32</v>
      </c>
      <c r="AF57" s="96">
        <f t="shared" si="0"/>
        <v>50</v>
      </c>
      <c r="AG57" s="97">
        <f t="shared" si="1"/>
        <v>48.642129999999995</v>
      </c>
      <c r="AH57" s="97">
        <f t="shared" si="2"/>
        <v>97.284259999999989</v>
      </c>
    </row>
    <row r="58" spans="1:34" ht="47.25">
      <c r="A58" s="103" t="s">
        <v>115</v>
      </c>
      <c r="B58" s="104" t="s">
        <v>116</v>
      </c>
      <c r="C58" s="91">
        <v>20000</v>
      </c>
      <c r="D58" s="91" t="s">
        <v>32</v>
      </c>
      <c r="E58" s="91">
        <v>20000</v>
      </c>
      <c r="F58" s="91" t="s">
        <v>32</v>
      </c>
      <c r="G58" s="91" t="s">
        <v>32</v>
      </c>
      <c r="H58" s="91" t="s">
        <v>32</v>
      </c>
      <c r="I58" s="91" t="s">
        <v>32</v>
      </c>
      <c r="J58" s="91" t="s">
        <v>32</v>
      </c>
      <c r="K58" s="91" t="s">
        <v>32</v>
      </c>
      <c r="L58" s="91">
        <v>20000</v>
      </c>
      <c r="M58" s="91" t="s">
        <v>32</v>
      </c>
      <c r="N58" s="91" t="s">
        <v>32</v>
      </c>
      <c r="O58" s="91" t="s">
        <v>32</v>
      </c>
      <c r="P58" s="103" t="s">
        <v>115</v>
      </c>
      <c r="Q58" s="105" t="s">
        <v>30</v>
      </c>
      <c r="R58" s="104" t="s">
        <v>116</v>
      </c>
      <c r="S58" s="91">
        <v>25264.02</v>
      </c>
      <c r="T58" s="91" t="s">
        <v>32</v>
      </c>
      <c r="U58" s="91">
        <v>25264.02</v>
      </c>
      <c r="V58" s="91" t="s">
        <v>32</v>
      </c>
      <c r="W58" s="91" t="s">
        <v>32</v>
      </c>
      <c r="X58" s="91" t="s">
        <v>32</v>
      </c>
      <c r="Y58" s="91" t="s">
        <v>32</v>
      </c>
      <c r="Z58" s="91" t="s">
        <v>32</v>
      </c>
      <c r="AA58" s="91" t="s">
        <v>32</v>
      </c>
      <c r="AB58" s="91">
        <v>25264.02</v>
      </c>
      <c r="AC58" s="91" t="s">
        <v>32</v>
      </c>
      <c r="AD58" s="91" t="s">
        <v>32</v>
      </c>
      <c r="AE58" s="95" t="s">
        <v>32</v>
      </c>
      <c r="AF58" s="96">
        <f t="shared" si="0"/>
        <v>20</v>
      </c>
      <c r="AG58" s="97">
        <f t="shared" si="1"/>
        <v>25.264020000000002</v>
      </c>
      <c r="AH58" s="97">
        <f t="shared" si="2"/>
        <v>126.3201</v>
      </c>
    </row>
    <row r="59" spans="1:34" ht="31.5">
      <c r="A59" s="103" t="s">
        <v>117</v>
      </c>
      <c r="B59" s="104" t="s">
        <v>118</v>
      </c>
      <c r="C59" s="91">
        <v>10000</v>
      </c>
      <c r="D59" s="91" t="s">
        <v>32</v>
      </c>
      <c r="E59" s="91">
        <v>10000</v>
      </c>
      <c r="F59" s="91" t="s">
        <v>32</v>
      </c>
      <c r="G59" s="91" t="s">
        <v>32</v>
      </c>
      <c r="H59" s="91" t="s">
        <v>32</v>
      </c>
      <c r="I59" s="91" t="s">
        <v>32</v>
      </c>
      <c r="J59" s="91" t="s">
        <v>32</v>
      </c>
      <c r="K59" s="91" t="s">
        <v>32</v>
      </c>
      <c r="L59" s="91">
        <v>10000</v>
      </c>
      <c r="M59" s="91" t="s">
        <v>32</v>
      </c>
      <c r="N59" s="91" t="s">
        <v>32</v>
      </c>
      <c r="O59" s="91" t="s">
        <v>32</v>
      </c>
      <c r="P59" s="103" t="s">
        <v>117</v>
      </c>
      <c r="Q59" s="105" t="s">
        <v>30</v>
      </c>
      <c r="R59" s="104" t="s">
        <v>118</v>
      </c>
      <c r="S59" s="91">
        <v>6532.14</v>
      </c>
      <c r="T59" s="91" t="s">
        <v>32</v>
      </c>
      <c r="U59" s="91">
        <v>6532.14</v>
      </c>
      <c r="V59" s="91" t="s">
        <v>32</v>
      </c>
      <c r="W59" s="91" t="s">
        <v>32</v>
      </c>
      <c r="X59" s="91" t="s">
        <v>32</v>
      </c>
      <c r="Y59" s="91" t="s">
        <v>32</v>
      </c>
      <c r="Z59" s="91" t="s">
        <v>32</v>
      </c>
      <c r="AA59" s="91" t="s">
        <v>32</v>
      </c>
      <c r="AB59" s="91">
        <v>6532.14</v>
      </c>
      <c r="AC59" s="91" t="s">
        <v>32</v>
      </c>
      <c r="AD59" s="91" t="s">
        <v>32</v>
      </c>
      <c r="AE59" s="95" t="s">
        <v>32</v>
      </c>
      <c r="AF59" s="96">
        <f t="shared" si="0"/>
        <v>10</v>
      </c>
      <c r="AG59" s="97">
        <f t="shared" si="1"/>
        <v>6.5321400000000001</v>
      </c>
      <c r="AH59" s="97">
        <f t="shared" si="2"/>
        <v>65.321399999999997</v>
      </c>
    </row>
    <row r="60" spans="1:34" ht="31.5">
      <c r="A60" s="103" t="s">
        <v>119</v>
      </c>
      <c r="B60" s="104" t="s">
        <v>120</v>
      </c>
      <c r="C60" s="91">
        <v>20000</v>
      </c>
      <c r="D60" s="91" t="s">
        <v>32</v>
      </c>
      <c r="E60" s="91">
        <v>20000</v>
      </c>
      <c r="F60" s="91" t="s">
        <v>32</v>
      </c>
      <c r="G60" s="91" t="s">
        <v>32</v>
      </c>
      <c r="H60" s="91" t="s">
        <v>32</v>
      </c>
      <c r="I60" s="91" t="s">
        <v>32</v>
      </c>
      <c r="J60" s="91" t="s">
        <v>32</v>
      </c>
      <c r="K60" s="91" t="s">
        <v>32</v>
      </c>
      <c r="L60" s="91">
        <v>20000</v>
      </c>
      <c r="M60" s="91" t="s">
        <v>32</v>
      </c>
      <c r="N60" s="91" t="s">
        <v>32</v>
      </c>
      <c r="O60" s="91" t="s">
        <v>32</v>
      </c>
      <c r="P60" s="103" t="s">
        <v>119</v>
      </c>
      <c r="Q60" s="105" t="s">
        <v>30</v>
      </c>
      <c r="R60" s="104" t="s">
        <v>120</v>
      </c>
      <c r="S60" s="91">
        <v>16845.97</v>
      </c>
      <c r="T60" s="91" t="s">
        <v>32</v>
      </c>
      <c r="U60" s="91">
        <v>16845.97</v>
      </c>
      <c r="V60" s="91" t="s">
        <v>32</v>
      </c>
      <c r="W60" s="91" t="s">
        <v>32</v>
      </c>
      <c r="X60" s="91" t="s">
        <v>32</v>
      </c>
      <c r="Y60" s="91" t="s">
        <v>32</v>
      </c>
      <c r="Z60" s="91" t="s">
        <v>32</v>
      </c>
      <c r="AA60" s="91" t="s">
        <v>32</v>
      </c>
      <c r="AB60" s="91">
        <v>16845.97</v>
      </c>
      <c r="AC60" s="91" t="s">
        <v>32</v>
      </c>
      <c r="AD60" s="91" t="s">
        <v>32</v>
      </c>
      <c r="AE60" s="95" t="s">
        <v>32</v>
      </c>
      <c r="AF60" s="96">
        <f t="shared" si="0"/>
        <v>20</v>
      </c>
      <c r="AG60" s="97">
        <f t="shared" si="1"/>
        <v>16.845970000000001</v>
      </c>
      <c r="AH60" s="97">
        <f t="shared" si="2"/>
        <v>84.229849999999999</v>
      </c>
    </row>
    <row r="61" spans="1:34" ht="15.75">
      <c r="A61" s="103" t="s">
        <v>121</v>
      </c>
      <c r="B61" s="104" t="s">
        <v>122</v>
      </c>
      <c r="C61" s="91">
        <v>20000</v>
      </c>
      <c r="D61" s="91" t="s">
        <v>32</v>
      </c>
      <c r="E61" s="91">
        <v>20000</v>
      </c>
      <c r="F61" s="91" t="s">
        <v>32</v>
      </c>
      <c r="G61" s="91" t="s">
        <v>32</v>
      </c>
      <c r="H61" s="91" t="s">
        <v>32</v>
      </c>
      <c r="I61" s="91" t="s">
        <v>32</v>
      </c>
      <c r="J61" s="91" t="s">
        <v>32</v>
      </c>
      <c r="K61" s="91" t="s">
        <v>32</v>
      </c>
      <c r="L61" s="91">
        <v>20000</v>
      </c>
      <c r="M61" s="91" t="s">
        <v>32</v>
      </c>
      <c r="N61" s="91" t="s">
        <v>32</v>
      </c>
      <c r="O61" s="91" t="s">
        <v>32</v>
      </c>
      <c r="P61" s="103" t="s">
        <v>121</v>
      </c>
      <c r="Q61" s="105" t="s">
        <v>30</v>
      </c>
      <c r="R61" s="104" t="s">
        <v>122</v>
      </c>
      <c r="S61" s="91">
        <v>16845.97</v>
      </c>
      <c r="T61" s="91" t="s">
        <v>32</v>
      </c>
      <c r="U61" s="91">
        <v>16845.97</v>
      </c>
      <c r="V61" s="91" t="s">
        <v>32</v>
      </c>
      <c r="W61" s="91" t="s">
        <v>32</v>
      </c>
      <c r="X61" s="91" t="s">
        <v>32</v>
      </c>
      <c r="Y61" s="91" t="s">
        <v>32</v>
      </c>
      <c r="Z61" s="91" t="s">
        <v>32</v>
      </c>
      <c r="AA61" s="91" t="s">
        <v>32</v>
      </c>
      <c r="AB61" s="91">
        <v>16845.97</v>
      </c>
      <c r="AC61" s="91" t="s">
        <v>32</v>
      </c>
      <c r="AD61" s="91" t="s">
        <v>32</v>
      </c>
      <c r="AE61" s="95" t="s">
        <v>32</v>
      </c>
      <c r="AF61" s="96">
        <f t="shared" si="0"/>
        <v>20</v>
      </c>
      <c r="AG61" s="97">
        <f t="shared" si="1"/>
        <v>16.845970000000001</v>
      </c>
      <c r="AH61" s="97">
        <f t="shared" si="2"/>
        <v>84.229849999999999</v>
      </c>
    </row>
    <row r="62" spans="1:34" ht="31.5">
      <c r="A62" s="103" t="s">
        <v>123</v>
      </c>
      <c r="B62" s="104" t="s">
        <v>124</v>
      </c>
      <c r="C62" s="91">
        <v>1668123</v>
      </c>
      <c r="D62" s="91" t="s">
        <v>32</v>
      </c>
      <c r="E62" s="91">
        <v>1668123</v>
      </c>
      <c r="F62" s="91" t="s">
        <v>32</v>
      </c>
      <c r="G62" s="91" t="s">
        <v>32</v>
      </c>
      <c r="H62" s="91" t="s">
        <v>32</v>
      </c>
      <c r="I62" s="91" t="s">
        <v>32</v>
      </c>
      <c r="J62" s="91" t="s">
        <v>32</v>
      </c>
      <c r="K62" s="91" t="s">
        <v>32</v>
      </c>
      <c r="L62" s="91">
        <v>1664300</v>
      </c>
      <c r="M62" s="91" t="s">
        <v>32</v>
      </c>
      <c r="N62" s="91">
        <v>3823</v>
      </c>
      <c r="O62" s="91" t="s">
        <v>32</v>
      </c>
      <c r="P62" s="103" t="s">
        <v>123</v>
      </c>
      <c r="Q62" s="105" t="s">
        <v>30</v>
      </c>
      <c r="R62" s="104" t="s">
        <v>124</v>
      </c>
      <c r="S62" s="91">
        <v>1187964</v>
      </c>
      <c r="T62" s="91" t="s">
        <v>32</v>
      </c>
      <c r="U62" s="91">
        <v>1187964</v>
      </c>
      <c r="V62" s="91" t="s">
        <v>32</v>
      </c>
      <c r="W62" s="91" t="s">
        <v>32</v>
      </c>
      <c r="X62" s="91" t="s">
        <v>32</v>
      </c>
      <c r="Y62" s="91" t="s">
        <v>32</v>
      </c>
      <c r="Z62" s="91" t="s">
        <v>32</v>
      </c>
      <c r="AA62" s="91" t="s">
        <v>32</v>
      </c>
      <c r="AB62" s="91">
        <v>1187964</v>
      </c>
      <c r="AC62" s="91" t="s">
        <v>32</v>
      </c>
      <c r="AD62" s="91" t="s">
        <v>32</v>
      </c>
      <c r="AE62" s="95" t="s">
        <v>32</v>
      </c>
      <c r="AF62" s="96">
        <f t="shared" si="0"/>
        <v>1664.3</v>
      </c>
      <c r="AG62" s="97">
        <f t="shared" si="1"/>
        <v>1187.9639999999999</v>
      </c>
      <c r="AH62" s="97">
        <f t="shared" si="2"/>
        <v>71.379198461815776</v>
      </c>
    </row>
    <row r="63" spans="1:34" ht="126">
      <c r="A63" s="103" t="s">
        <v>125</v>
      </c>
      <c r="B63" s="104" t="s">
        <v>126</v>
      </c>
      <c r="C63" s="91">
        <v>240923</v>
      </c>
      <c r="D63" s="91" t="s">
        <v>32</v>
      </c>
      <c r="E63" s="91">
        <v>240923</v>
      </c>
      <c r="F63" s="91" t="s">
        <v>32</v>
      </c>
      <c r="G63" s="91" t="s">
        <v>32</v>
      </c>
      <c r="H63" s="91" t="s">
        <v>32</v>
      </c>
      <c r="I63" s="91" t="s">
        <v>32</v>
      </c>
      <c r="J63" s="91" t="s">
        <v>32</v>
      </c>
      <c r="K63" s="91" t="s">
        <v>32</v>
      </c>
      <c r="L63" s="91">
        <v>237100</v>
      </c>
      <c r="M63" s="91" t="s">
        <v>32</v>
      </c>
      <c r="N63" s="91">
        <v>3823</v>
      </c>
      <c r="O63" s="91" t="s">
        <v>32</v>
      </c>
      <c r="P63" s="103" t="s">
        <v>125</v>
      </c>
      <c r="Q63" s="105" t="s">
        <v>30</v>
      </c>
      <c r="R63" s="104" t="s">
        <v>126</v>
      </c>
      <c r="S63" s="91">
        <v>192690</v>
      </c>
      <c r="T63" s="91" t="s">
        <v>32</v>
      </c>
      <c r="U63" s="91">
        <v>192690</v>
      </c>
      <c r="V63" s="91" t="s">
        <v>32</v>
      </c>
      <c r="W63" s="91" t="s">
        <v>32</v>
      </c>
      <c r="X63" s="91" t="s">
        <v>32</v>
      </c>
      <c r="Y63" s="91" t="s">
        <v>32</v>
      </c>
      <c r="Z63" s="91" t="s">
        <v>32</v>
      </c>
      <c r="AA63" s="91" t="s">
        <v>32</v>
      </c>
      <c r="AB63" s="91">
        <v>192690</v>
      </c>
      <c r="AC63" s="91" t="s">
        <v>32</v>
      </c>
      <c r="AD63" s="91" t="s">
        <v>32</v>
      </c>
      <c r="AE63" s="95" t="s">
        <v>32</v>
      </c>
      <c r="AF63" s="96">
        <f t="shared" si="0"/>
        <v>237.1</v>
      </c>
      <c r="AG63" s="97">
        <f t="shared" si="1"/>
        <v>192.69</v>
      </c>
      <c r="AH63" s="97">
        <f t="shared" si="2"/>
        <v>81.269506537326023</v>
      </c>
    </row>
    <row r="64" spans="1:34" ht="141.75">
      <c r="A64" s="103" t="s">
        <v>127</v>
      </c>
      <c r="B64" s="104" t="s">
        <v>128</v>
      </c>
      <c r="C64" s="91">
        <v>237100</v>
      </c>
      <c r="D64" s="91" t="s">
        <v>32</v>
      </c>
      <c r="E64" s="91">
        <v>237100</v>
      </c>
      <c r="F64" s="91" t="s">
        <v>32</v>
      </c>
      <c r="G64" s="91" t="s">
        <v>32</v>
      </c>
      <c r="H64" s="91" t="s">
        <v>32</v>
      </c>
      <c r="I64" s="91" t="s">
        <v>32</v>
      </c>
      <c r="J64" s="91" t="s">
        <v>32</v>
      </c>
      <c r="K64" s="91" t="s">
        <v>32</v>
      </c>
      <c r="L64" s="91">
        <v>237100</v>
      </c>
      <c r="M64" s="91" t="s">
        <v>32</v>
      </c>
      <c r="N64" s="91" t="s">
        <v>32</v>
      </c>
      <c r="O64" s="91" t="s">
        <v>32</v>
      </c>
      <c r="P64" s="103" t="s">
        <v>127</v>
      </c>
      <c r="Q64" s="105" t="s">
        <v>30</v>
      </c>
      <c r="R64" s="104" t="s">
        <v>128</v>
      </c>
      <c r="S64" s="91">
        <v>192690</v>
      </c>
      <c r="T64" s="91" t="s">
        <v>32</v>
      </c>
      <c r="U64" s="91">
        <v>192690</v>
      </c>
      <c r="V64" s="91" t="s">
        <v>32</v>
      </c>
      <c r="W64" s="91" t="s">
        <v>32</v>
      </c>
      <c r="X64" s="91" t="s">
        <v>32</v>
      </c>
      <c r="Y64" s="91" t="s">
        <v>32</v>
      </c>
      <c r="Z64" s="91" t="s">
        <v>32</v>
      </c>
      <c r="AA64" s="91" t="s">
        <v>32</v>
      </c>
      <c r="AB64" s="91">
        <v>192690</v>
      </c>
      <c r="AC64" s="91" t="s">
        <v>32</v>
      </c>
      <c r="AD64" s="91" t="s">
        <v>32</v>
      </c>
      <c r="AE64" s="95" t="s">
        <v>32</v>
      </c>
      <c r="AF64" s="96">
        <f t="shared" ref="AF64:AF106" si="3">L64/1000</f>
        <v>237.1</v>
      </c>
      <c r="AG64" s="97">
        <f t="shared" ref="AG64:AG106" si="4">AB64/1000</f>
        <v>192.69</v>
      </c>
      <c r="AH64" s="97">
        <f t="shared" si="2"/>
        <v>81.269506537326023</v>
      </c>
    </row>
    <row r="65" spans="1:34" ht="126">
      <c r="A65" s="103" t="s">
        <v>129</v>
      </c>
      <c r="B65" s="104" t="s">
        <v>130</v>
      </c>
      <c r="C65" s="91">
        <v>237100</v>
      </c>
      <c r="D65" s="91" t="s">
        <v>32</v>
      </c>
      <c r="E65" s="91">
        <v>237100</v>
      </c>
      <c r="F65" s="91" t="s">
        <v>32</v>
      </c>
      <c r="G65" s="91" t="s">
        <v>32</v>
      </c>
      <c r="H65" s="91" t="s">
        <v>32</v>
      </c>
      <c r="I65" s="91" t="s">
        <v>32</v>
      </c>
      <c r="J65" s="91" t="s">
        <v>32</v>
      </c>
      <c r="K65" s="91" t="s">
        <v>32</v>
      </c>
      <c r="L65" s="91">
        <v>237100</v>
      </c>
      <c r="M65" s="91" t="s">
        <v>32</v>
      </c>
      <c r="N65" s="91" t="s">
        <v>32</v>
      </c>
      <c r="O65" s="91" t="s">
        <v>32</v>
      </c>
      <c r="P65" s="103" t="s">
        <v>129</v>
      </c>
      <c r="Q65" s="105" t="s">
        <v>30</v>
      </c>
      <c r="R65" s="104" t="s">
        <v>130</v>
      </c>
      <c r="S65" s="91">
        <v>192690</v>
      </c>
      <c r="T65" s="91" t="s">
        <v>32</v>
      </c>
      <c r="U65" s="91">
        <v>192690</v>
      </c>
      <c r="V65" s="91" t="s">
        <v>32</v>
      </c>
      <c r="W65" s="91" t="s">
        <v>32</v>
      </c>
      <c r="X65" s="91" t="s">
        <v>32</v>
      </c>
      <c r="Y65" s="91" t="s">
        <v>32</v>
      </c>
      <c r="Z65" s="91" t="s">
        <v>32</v>
      </c>
      <c r="AA65" s="91" t="s">
        <v>32</v>
      </c>
      <c r="AB65" s="91">
        <v>192690</v>
      </c>
      <c r="AC65" s="91" t="s">
        <v>32</v>
      </c>
      <c r="AD65" s="91" t="s">
        <v>32</v>
      </c>
      <c r="AE65" s="95" t="s">
        <v>32</v>
      </c>
      <c r="AF65" s="96">
        <f t="shared" si="3"/>
        <v>237.1</v>
      </c>
      <c r="AG65" s="97">
        <f t="shared" si="4"/>
        <v>192.69</v>
      </c>
      <c r="AH65" s="97">
        <f t="shared" si="2"/>
        <v>81.269506537326023</v>
      </c>
    </row>
    <row r="66" spans="1:34" ht="47.25">
      <c r="A66" s="103" t="s">
        <v>131</v>
      </c>
      <c r="B66" s="104" t="s">
        <v>132</v>
      </c>
      <c r="C66" s="91">
        <v>1427200</v>
      </c>
      <c r="D66" s="91" t="s">
        <v>32</v>
      </c>
      <c r="E66" s="91">
        <v>1427200</v>
      </c>
      <c r="F66" s="91" t="s">
        <v>32</v>
      </c>
      <c r="G66" s="91" t="s">
        <v>32</v>
      </c>
      <c r="H66" s="91" t="s">
        <v>32</v>
      </c>
      <c r="I66" s="91" t="s">
        <v>32</v>
      </c>
      <c r="J66" s="91" t="s">
        <v>32</v>
      </c>
      <c r="K66" s="91" t="s">
        <v>32</v>
      </c>
      <c r="L66" s="91">
        <v>1427200</v>
      </c>
      <c r="M66" s="91" t="s">
        <v>32</v>
      </c>
      <c r="N66" s="91" t="s">
        <v>32</v>
      </c>
      <c r="O66" s="91" t="s">
        <v>32</v>
      </c>
      <c r="P66" s="103" t="s">
        <v>131</v>
      </c>
      <c r="Q66" s="105" t="s">
        <v>30</v>
      </c>
      <c r="R66" s="104" t="s">
        <v>132</v>
      </c>
      <c r="S66" s="91">
        <v>995274</v>
      </c>
      <c r="T66" s="91" t="s">
        <v>32</v>
      </c>
      <c r="U66" s="91">
        <v>995274</v>
      </c>
      <c r="V66" s="91" t="s">
        <v>32</v>
      </c>
      <c r="W66" s="91" t="s">
        <v>32</v>
      </c>
      <c r="X66" s="91" t="s">
        <v>32</v>
      </c>
      <c r="Y66" s="91" t="s">
        <v>32</v>
      </c>
      <c r="Z66" s="91" t="s">
        <v>32</v>
      </c>
      <c r="AA66" s="91" t="s">
        <v>32</v>
      </c>
      <c r="AB66" s="91">
        <v>995274</v>
      </c>
      <c r="AC66" s="91" t="s">
        <v>32</v>
      </c>
      <c r="AD66" s="91" t="s">
        <v>32</v>
      </c>
      <c r="AE66" s="95" t="s">
        <v>32</v>
      </c>
      <c r="AF66" s="96">
        <f t="shared" si="3"/>
        <v>1427.2</v>
      </c>
      <c r="AG66" s="97">
        <f t="shared" si="4"/>
        <v>995.274</v>
      </c>
      <c r="AH66" s="97">
        <f t="shared" si="2"/>
        <v>69.736126681614351</v>
      </c>
    </row>
    <row r="67" spans="1:34" ht="47.25">
      <c r="A67" s="103" t="s">
        <v>133</v>
      </c>
      <c r="B67" s="104" t="s">
        <v>134</v>
      </c>
      <c r="C67" s="91">
        <v>1427200</v>
      </c>
      <c r="D67" s="91" t="s">
        <v>32</v>
      </c>
      <c r="E67" s="91">
        <v>1427200</v>
      </c>
      <c r="F67" s="91" t="s">
        <v>32</v>
      </c>
      <c r="G67" s="91" t="s">
        <v>32</v>
      </c>
      <c r="H67" s="91" t="s">
        <v>32</v>
      </c>
      <c r="I67" s="91" t="s">
        <v>32</v>
      </c>
      <c r="J67" s="91" t="s">
        <v>32</v>
      </c>
      <c r="K67" s="91" t="s">
        <v>32</v>
      </c>
      <c r="L67" s="91">
        <v>1427200</v>
      </c>
      <c r="M67" s="91" t="s">
        <v>32</v>
      </c>
      <c r="N67" s="91" t="s">
        <v>32</v>
      </c>
      <c r="O67" s="91" t="s">
        <v>32</v>
      </c>
      <c r="P67" s="103" t="s">
        <v>133</v>
      </c>
      <c r="Q67" s="105" t="s">
        <v>30</v>
      </c>
      <c r="R67" s="104" t="s">
        <v>134</v>
      </c>
      <c r="S67" s="91">
        <v>995274</v>
      </c>
      <c r="T67" s="91" t="s">
        <v>32</v>
      </c>
      <c r="U67" s="91">
        <v>995274</v>
      </c>
      <c r="V67" s="91" t="s">
        <v>32</v>
      </c>
      <c r="W67" s="91" t="s">
        <v>32</v>
      </c>
      <c r="X67" s="91" t="s">
        <v>32</v>
      </c>
      <c r="Y67" s="91" t="s">
        <v>32</v>
      </c>
      <c r="Z67" s="91" t="s">
        <v>32</v>
      </c>
      <c r="AA67" s="91" t="s">
        <v>32</v>
      </c>
      <c r="AB67" s="91">
        <v>995274</v>
      </c>
      <c r="AC67" s="91" t="s">
        <v>32</v>
      </c>
      <c r="AD67" s="91" t="s">
        <v>32</v>
      </c>
      <c r="AE67" s="95" t="s">
        <v>32</v>
      </c>
      <c r="AF67" s="96">
        <f t="shared" si="3"/>
        <v>1427.2</v>
      </c>
      <c r="AG67" s="97">
        <f t="shared" si="4"/>
        <v>995.274</v>
      </c>
      <c r="AH67" s="97">
        <f t="shared" si="2"/>
        <v>69.736126681614351</v>
      </c>
    </row>
    <row r="68" spans="1:34" ht="78.75">
      <c r="A68" s="103" t="s">
        <v>135</v>
      </c>
      <c r="B68" s="104" t="s">
        <v>136</v>
      </c>
      <c r="C68" s="91">
        <v>1427200</v>
      </c>
      <c r="D68" s="91" t="s">
        <v>32</v>
      </c>
      <c r="E68" s="91">
        <v>1427200</v>
      </c>
      <c r="F68" s="91" t="s">
        <v>32</v>
      </c>
      <c r="G68" s="91" t="s">
        <v>32</v>
      </c>
      <c r="H68" s="91" t="s">
        <v>32</v>
      </c>
      <c r="I68" s="91" t="s">
        <v>32</v>
      </c>
      <c r="J68" s="91" t="s">
        <v>32</v>
      </c>
      <c r="K68" s="91" t="s">
        <v>32</v>
      </c>
      <c r="L68" s="91">
        <v>1427200</v>
      </c>
      <c r="M68" s="91" t="s">
        <v>32</v>
      </c>
      <c r="N68" s="91" t="s">
        <v>32</v>
      </c>
      <c r="O68" s="91" t="s">
        <v>32</v>
      </c>
      <c r="P68" s="103" t="s">
        <v>135</v>
      </c>
      <c r="Q68" s="105" t="s">
        <v>30</v>
      </c>
      <c r="R68" s="104" t="s">
        <v>136</v>
      </c>
      <c r="S68" s="91">
        <v>995274</v>
      </c>
      <c r="T68" s="91" t="s">
        <v>32</v>
      </c>
      <c r="U68" s="91">
        <v>995274</v>
      </c>
      <c r="V68" s="91" t="s">
        <v>32</v>
      </c>
      <c r="W68" s="91" t="s">
        <v>32</v>
      </c>
      <c r="X68" s="91" t="s">
        <v>32</v>
      </c>
      <c r="Y68" s="91" t="s">
        <v>32</v>
      </c>
      <c r="Z68" s="91" t="s">
        <v>32</v>
      </c>
      <c r="AA68" s="91" t="s">
        <v>32</v>
      </c>
      <c r="AB68" s="91">
        <v>995274</v>
      </c>
      <c r="AC68" s="91" t="s">
        <v>32</v>
      </c>
      <c r="AD68" s="91" t="s">
        <v>32</v>
      </c>
      <c r="AE68" s="95" t="s">
        <v>32</v>
      </c>
      <c r="AF68" s="96">
        <f t="shared" si="3"/>
        <v>1427.2</v>
      </c>
      <c r="AG68" s="97">
        <f t="shared" si="4"/>
        <v>995.274</v>
      </c>
      <c r="AH68" s="97">
        <f t="shared" si="2"/>
        <v>69.736126681614351</v>
      </c>
    </row>
    <row r="69" spans="1:34" ht="31.5">
      <c r="A69" s="103" t="s">
        <v>137</v>
      </c>
      <c r="B69" s="104" t="s">
        <v>138</v>
      </c>
      <c r="C69" s="91">
        <v>258600</v>
      </c>
      <c r="D69" s="91" t="s">
        <v>32</v>
      </c>
      <c r="E69" s="91">
        <v>258600</v>
      </c>
      <c r="F69" s="91" t="s">
        <v>32</v>
      </c>
      <c r="G69" s="91" t="s">
        <v>32</v>
      </c>
      <c r="H69" s="91" t="s">
        <v>32</v>
      </c>
      <c r="I69" s="91" t="s">
        <v>32</v>
      </c>
      <c r="J69" s="91" t="s">
        <v>32</v>
      </c>
      <c r="K69" s="91" t="s">
        <v>32</v>
      </c>
      <c r="L69" s="91">
        <v>257600</v>
      </c>
      <c r="M69" s="91" t="s">
        <v>32</v>
      </c>
      <c r="N69" s="91">
        <v>1000</v>
      </c>
      <c r="O69" s="91" t="s">
        <v>32</v>
      </c>
      <c r="P69" s="103" t="s">
        <v>137</v>
      </c>
      <c r="Q69" s="105" t="s">
        <v>30</v>
      </c>
      <c r="R69" s="104" t="s">
        <v>138</v>
      </c>
      <c r="S69" s="91">
        <v>1078066.57</v>
      </c>
      <c r="T69" s="91" t="s">
        <v>32</v>
      </c>
      <c r="U69" s="91">
        <v>1078066.57</v>
      </c>
      <c r="V69" s="91" t="s">
        <v>32</v>
      </c>
      <c r="W69" s="91" t="s">
        <v>32</v>
      </c>
      <c r="X69" s="91" t="s">
        <v>32</v>
      </c>
      <c r="Y69" s="91" t="s">
        <v>32</v>
      </c>
      <c r="Z69" s="91" t="s">
        <v>32</v>
      </c>
      <c r="AA69" s="91" t="s">
        <v>32</v>
      </c>
      <c r="AB69" s="91">
        <v>1074066.57</v>
      </c>
      <c r="AC69" s="91" t="s">
        <v>32</v>
      </c>
      <c r="AD69" s="91">
        <v>4000</v>
      </c>
      <c r="AE69" s="95" t="s">
        <v>32</v>
      </c>
      <c r="AF69" s="96">
        <f t="shared" si="3"/>
        <v>257.60000000000002</v>
      </c>
      <c r="AG69" s="97">
        <f t="shared" si="4"/>
        <v>1074.06657</v>
      </c>
      <c r="AH69" s="97">
        <f t="shared" si="2"/>
        <v>416.95130822981355</v>
      </c>
    </row>
    <row r="70" spans="1:34" ht="31.5">
      <c r="A70" s="103" t="s">
        <v>139</v>
      </c>
      <c r="B70" s="104" t="s">
        <v>140</v>
      </c>
      <c r="C70" s="91">
        <v>3500</v>
      </c>
      <c r="D70" s="91" t="s">
        <v>32</v>
      </c>
      <c r="E70" s="91">
        <v>3500</v>
      </c>
      <c r="F70" s="91" t="s">
        <v>32</v>
      </c>
      <c r="G70" s="91" t="s">
        <v>32</v>
      </c>
      <c r="H70" s="91" t="s">
        <v>32</v>
      </c>
      <c r="I70" s="91" t="s">
        <v>32</v>
      </c>
      <c r="J70" s="91" t="s">
        <v>32</v>
      </c>
      <c r="K70" s="91" t="s">
        <v>32</v>
      </c>
      <c r="L70" s="91">
        <v>3500</v>
      </c>
      <c r="M70" s="91" t="s">
        <v>32</v>
      </c>
      <c r="N70" s="91" t="s">
        <v>32</v>
      </c>
      <c r="O70" s="91" t="s">
        <v>32</v>
      </c>
      <c r="P70" s="103" t="s">
        <v>139</v>
      </c>
      <c r="Q70" s="105" t="s">
        <v>30</v>
      </c>
      <c r="R70" s="104" t="s">
        <v>140</v>
      </c>
      <c r="S70" s="91">
        <v>6028.96</v>
      </c>
      <c r="T70" s="91" t="s">
        <v>32</v>
      </c>
      <c r="U70" s="91">
        <v>6028.96</v>
      </c>
      <c r="V70" s="91" t="s">
        <v>32</v>
      </c>
      <c r="W70" s="91" t="s">
        <v>32</v>
      </c>
      <c r="X70" s="91" t="s">
        <v>32</v>
      </c>
      <c r="Y70" s="91" t="s">
        <v>32</v>
      </c>
      <c r="Z70" s="91" t="s">
        <v>32</v>
      </c>
      <c r="AA70" s="91" t="s">
        <v>32</v>
      </c>
      <c r="AB70" s="91">
        <v>6028.96</v>
      </c>
      <c r="AC70" s="91" t="s">
        <v>32</v>
      </c>
      <c r="AD70" s="91" t="s">
        <v>32</v>
      </c>
      <c r="AE70" s="95" t="s">
        <v>32</v>
      </c>
      <c r="AF70" s="96">
        <f t="shared" si="3"/>
        <v>3.5</v>
      </c>
      <c r="AG70" s="97">
        <f t="shared" si="4"/>
        <v>6.0289599999999997</v>
      </c>
      <c r="AH70" s="97">
        <f t="shared" si="2"/>
        <v>172.256</v>
      </c>
    </row>
    <row r="71" spans="1:34" ht="110.25">
      <c r="A71" s="103" t="s">
        <v>141</v>
      </c>
      <c r="B71" s="104" t="s">
        <v>142</v>
      </c>
      <c r="C71" s="91">
        <v>500</v>
      </c>
      <c r="D71" s="91" t="s">
        <v>32</v>
      </c>
      <c r="E71" s="91">
        <v>500</v>
      </c>
      <c r="F71" s="91" t="s">
        <v>32</v>
      </c>
      <c r="G71" s="91" t="s">
        <v>32</v>
      </c>
      <c r="H71" s="91" t="s">
        <v>32</v>
      </c>
      <c r="I71" s="91" t="s">
        <v>32</v>
      </c>
      <c r="J71" s="91" t="s">
        <v>32</v>
      </c>
      <c r="K71" s="91" t="s">
        <v>32</v>
      </c>
      <c r="L71" s="91">
        <v>500</v>
      </c>
      <c r="M71" s="91" t="s">
        <v>32</v>
      </c>
      <c r="N71" s="91" t="s">
        <v>32</v>
      </c>
      <c r="O71" s="91" t="s">
        <v>32</v>
      </c>
      <c r="P71" s="103" t="s">
        <v>141</v>
      </c>
      <c r="Q71" s="105" t="s">
        <v>30</v>
      </c>
      <c r="R71" s="104" t="s">
        <v>142</v>
      </c>
      <c r="S71" s="91">
        <v>528.96</v>
      </c>
      <c r="T71" s="91" t="s">
        <v>32</v>
      </c>
      <c r="U71" s="91">
        <v>528.96</v>
      </c>
      <c r="V71" s="91" t="s">
        <v>32</v>
      </c>
      <c r="W71" s="91" t="s">
        <v>32</v>
      </c>
      <c r="X71" s="91" t="s">
        <v>32</v>
      </c>
      <c r="Y71" s="91" t="s">
        <v>32</v>
      </c>
      <c r="Z71" s="91" t="s">
        <v>32</v>
      </c>
      <c r="AA71" s="91" t="s">
        <v>32</v>
      </c>
      <c r="AB71" s="91">
        <v>528.96</v>
      </c>
      <c r="AC71" s="91" t="s">
        <v>32</v>
      </c>
      <c r="AD71" s="91" t="s">
        <v>32</v>
      </c>
      <c r="AE71" s="95" t="s">
        <v>32</v>
      </c>
      <c r="AF71" s="96">
        <f t="shared" si="3"/>
        <v>0.5</v>
      </c>
      <c r="AG71" s="97">
        <f t="shared" si="4"/>
        <v>0.52895999999999999</v>
      </c>
      <c r="AH71" s="97">
        <f t="shared" si="2"/>
        <v>105.792</v>
      </c>
    </row>
    <row r="72" spans="1:34" ht="78.75">
      <c r="A72" s="103" t="s">
        <v>143</v>
      </c>
      <c r="B72" s="104" t="s">
        <v>144</v>
      </c>
      <c r="C72" s="91">
        <v>3000</v>
      </c>
      <c r="D72" s="91" t="s">
        <v>32</v>
      </c>
      <c r="E72" s="91">
        <v>3000</v>
      </c>
      <c r="F72" s="91" t="s">
        <v>32</v>
      </c>
      <c r="G72" s="91" t="s">
        <v>32</v>
      </c>
      <c r="H72" s="91" t="s">
        <v>32</v>
      </c>
      <c r="I72" s="91" t="s">
        <v>32</v>
      </c>
      <c r="J72" s="91" t="s">
        <v>32</v>
      </c>
      <c r="K72" s="91" t="s">
        <v>32</v>
      </c>
      <c r="L72" s="91">
        <v>3000</v>
      </c>
      <c r="M72" s="91" t="s">
        <v>32</v>
      </c>
      <c r="N72" s="91" t="s">
        <v>32</v>
      </c>
      <c r="O72" s="91" t="s">
        <v>32</v>
      </c>
      <c r="P72" s="103" t="s">
        <v>143</v>
      </c>
      <c r="Q72" s="105" t="s">
        <v>30</v>
      </c>
      <c r="R72" s="104" t="s">
        <v>144</v>
      </c>
      <c r="S72" s="91">
        <v>5500</v>
      </c>
      <c r="T72" s="91" t="s">
        <v>32</v>
      </c>
      <c r="U72" s="91">
        <v>5500</v>
      </c>
      <c r="V72" s="91" t="s">
        <v>32</v>
      </c>
      <c r="W72" s="91" t="s">
        <v>32</v>
      </c>
      <c r="X72" s="91" t="s">
        <v>32</v>
      </c>
      <c r="Y72" s="91" t="s">
        <v>32</v>
      </c>
      <c r="Z72" s="91" t="s">
        <v>32</v>
      </c>
      <c r="AA72" s="91" t="s">
        <v>32</v>
      </c>
      <c r="AB72" s="91">
        <v>5500</v>
      </c>
      <c r="AC72" s="91" t="s">
        <v>32</v>
      </c>
      <c r="AD72" s="91" t="s">
        <v>32</v>
      </c>
      <c r="AE72" s="95" t="s">
        <v>32</v>
      </c>
      <c r="AF72" s="96">
        <f t="shared" si="3"/>
        <v>3</v>
      </c>
      <c r="AG72" s="97">
        <f t="shared" si="4"/>
        <v>5.5</v>
      </c>
      <c r="AH72" s="97">
        <f t="shared" si="2"/>
        <v>183.33333333333331</v>
      </c>
    </row>
    <row r="73" spans="1:34" ht="78.75">
      <c r="A73" s="103" t="s">
        <v>145</v>
      </c>
      <c r="B73" s="104" t="s">
        <v>146</v>
      </c>
      <c r="C73" s="91" t="s">
        <v>32</v>
      </c>
      <c r="D73" s="91" t="s">
        <v>32</v>
      </c>
      <c r="E73" s="91" t="s">
        <v>32</v>
      </c>
      <c r="F73" s="91" t="s">
        <v>32</v>
      </c>
      <c r="G73" s="91" t="s">
        <v>32</v>
      </c>
      <c r="H73" s="91" t="s">
        <v>32</v>
      </c>
      <c r="I73" s="91" t="s">
        <v>32</v>
      </c>
      <c r="J73" s="91" t="s">
        <v>32</v>
      </c>
      <c r="K73" s="91" t="s">
        <v>32</v>
      </c>
      <c r="L73" s="91" t="s">
        <v>32</v>
      </c>
      <c r="M73" s="91" t="s">
        <v>32</v>
      </c>
      <c r="N73" s="91" t="s">
        <v>32</v>
      </c>
      <c r="O73" s="91" t="s">
        <v>32</v>
      </c>
      <c r="P73" s="103" t="s">
        <v>145</v>
      </c>
      <c r="Q73" s="105" t="s">
        <v>30</v>
      </c>
      <c r="R73" s="104" t="s">
        <v>146</v>
      </c>
      <c r="S73" s="91">
        <v>-3000</v>
      </c>
      <c r="T73" s="91" t="s">
        <v>32</v>
      </c>
      <c r="U73" s="91">
        <v>-3000</v>
      </c>
      <c r="V73" s="91" t="s">
        <v>32</v>
      </c>
      <c r="W73" s="91" t="s">
        <v>32</v>
      </c>
      <c r="X73" s="91" t="s">
        <v>32</v>
      </c>
      <c r="Y73" s="91" t="s">
        <v>32</v>
      </c>
      <c r="Z73" s="91" t="s">
        <v>32</v>
      </c>
      <c r="AA73" s="91" t="s">
        <v>32</v>
      </c>
      <c r="AB73" s="91">
        <v>-3000</v>
      </c>
      <c r="AC73" s="91" t="s">
        <v>32</v>
      </c>
      <c r="AD73" s="91" t="s">
        <v>32</v>
      </c>
      <c r="AE73" s="95" t="s">
        <v>32</v>
      </c>
      <c r="AF73" s="96"/>
      <c r="AG73" s="97">
        <f t="shared" si="4"/>
        <v>-3</v>
      </c>
      <c r="AH73" s="97"/>
    </row>
    <row r="74" spans="1:34" ht="47.25">
      <c r="A74" s="103" t="s">
        <v>147</v>
      </c>
      <c r="B74" s="104" t="s">
        <v>148</v>
      </c>
      <c r="C74" s="91">
        <v>99000</v>
      </c>
      <c r="D74" s="91" t="s">
        <v>32</v>
      </c>
      <c r="E74" s="91">
        <v>99000</v>
      </c>
      <c r="F74" s="91" t="s">
        <v>32</v>
      </c>
      <c r="G74" s="91" t="s">
        <v>32</v>
      </c>
      <c r="H74" s="91" t="s">
        <v>32</v>
      </c>
      <c r="I74" s="91" t="s">
        <v>32</v>
      </c>
      <c r="J74" s="91" t="s">
        <v>32</v>
      </c>
      <c r="K74" s="91" t="s">
        <v>32</v>
      </c>
      <c r="L74" s="91">
        <v>99000</v>
      </c>
      <c r="M74" s="91" t="s">
        <v>32</v>
      </c>
      <c r="N74" s="91" t="s">
        <v>32</v>
      </c>
      <c r="O74" s="91" t="s">
        <v>32</v>
      </c>
      <c r="P74" s="103" t="s">
        <v>147</v>
      </c>
      <c r="Q74" s="105" t="s">
        <v>30</v>
      </c>
      <c r="R74" s="104" t="s">
        <v>148</v>
      </c>
      <c r="S74" s="91">
        <v>770000</v>
      </c>
      <c r="T74" s="91" t="s">
        <v>32</v>
      </c>
      <c r="U74" s="91">
        <v>770000</v>
      </c>
      <c r="V74" s="91" t="s">
        <v>32</v>
      </c>
      <c r="W74" s="91" t="s">
        <v>32</v>
      </c>
      <c r="X74" s="91" t="s">
        <v>32</v>
      </c>
      <c r="Y74" s="91" t="s">
        <v>32</v>
      </c>
      <c r="Z74" s="91" t="s">
        <v>32</v>
      </c>
      <c r="AA74" s="91" t="s">
        <v>32</v>
      </c>
      <c r="AB74" s="91">
        <v>770000</v>
      </c>
      <c r="AC74" s="91" t="s">
        <v>32</v>
      </c>
      <c r="AD74" s="91" t="s">
        <v>32</v>
      </c>
      <c r="AE74" s="95" t="s">
        <v>32</v>
      </c>
      <c r="AF74" s="96">
        <f t="shared" si="3"/>
        <v>99</v>
      </c>
      <c r="AG74" s="97">
        <f t="shared" si="4"/>
        <v>770</v>
      </c>
      <c r="AH74" s="97">
        <f t="shared" si="2"/>
        <v>777.77777777777771</v>
      </c>
    </row>
    <row r="75" spans="1:34" ht="47.25">
      <c r="A75" s="103" t="s">
        <v>149</v>
      </c>
      <c r="B75" s="104" t="s">
        <v>150</v>
      </c>
      <c r="C75" s="91">
        <v>99000</v>
      </c>
      <c r="D75" s="91" t="s">
        <v>32</v>
      </c>
      <c r="E75" s="91">
        <v>99000</v>
      </c>
      <c r="F75" s="91" t="s">
        <v>32</v>
      </c>
      <c r="G75" s="91" t="s">
        <v>32</v>
      </c>
      <c r="H75" s="91" t="s">
        <v>32</v>
      </c>
      <c r="I75" s="91" t="s">
        <v>32</v>
      </c>
      <c r="J75" s="91" t="s">
        <v>32</v>
      </c>
      <c r="K75" s="91" t="s">
        <v>32</v>
      </c>
      <c r="L75" s="91">
        <v>99000</v>
      </c>
      <c r="M75" s="91" t="s">
        <v>32</v>
      </c>
      <c r="N75" s="91" t="s">
        <v>32</v>
      </c>
      <c r="O75" s="91" t="s">
        <v>32</v>
      </c>
      <c r="P75" s="103" t="s">
        <v>149</v>
      </c>
      <c r="Q75" s="105" t="s">
        <v>30</v>
      </c>
      <c r="R75" s="104" t="s">
        <v>150</v>
      </c>
      <c r="S75" s="91">
        <v>770000</v>
      </c>
      <c r="T75" s="91" t="s">
        <v>32</v>
      </c>
      <c r="U75" s="91">
        <v>770000</v>
      </c>
      <c r="V75" s="91" t="s">
        <v>32</v>
      </c>
      <c r="W75" s="91" t="s">
        <v>32</v>
      </c>
      <c r="X75" s="91" t="s">
        <v>32</v>
      </c>
      <c r="Y75" s="91" t="s">
        <v>32</v>
      </c>
      <c r="Z75" s="91" t="s">
        <v>32</v>
      </c>
      <c r="AA75" s="91" t="s">
        <v>32</v>
      </c>
      <c r="AB75" s="91">
        <v>770000</v>
      </c>
      <c r="AC75" s="91" t="s">
        <v>32</v>
      </c>
      <c r="AD75" s="91" t="s">
        <v>32</v>
      </c>
      <c r="AE75" s="95" t="s">
        <v>32</v>
      </c>
      <c r="AF75" s="96">
        <f t="shared" si="3"/>
        <v>99</v>
      </c>
      <c r="AG75" s="97">
        <f t="shared" si="4"/>
        <v>770</v>
      </c>
      <c r="AH75" s="97">
        <f t="shared" si="2"/>
        <v>777.77777777777771</v>
      </c>
    </row>
    <row r="76" spans="1:34" ht="78.75">
      <c r="A76" s="103" t="s">
        <v>151</v>
      </c>
      <c r="B76" s="104" t="s">
        <v>152</v>
      </c>
      <c r="C76" s="91">
        <v>6000</v>
      </c>
      <c r="D76" s="91" t="s">
        <v>32</v>
      </c>
      <c r="E76" s="91">
        <v>6000</v>
      </c>
      <c r="F76" s="91" t="s">
        <v>32</v>
      </c>
      <c r="G76" s="91" t="s">
        <v>32</v>
      </c>
      <c r="H76" s="91" t="s">
        <v>32</v>
      </c>
      <c r="I76" s="91" t="s">
        <v>32</v>
      </c>
      <c r="J76" s="91" t="s">
        <v>32</v>
      </c>
      <c r="K76" s="91" t="s">
        <v>32</v>
      </c>
      <c r="L76" s="91">
        <v>6000</v>
      </c>
      <c r="M76" s="91" t="s">
        <v>32</v>
      </c>
      <c r="N76" s="91" t="s">
        <v>32</v>
      </c>
      <c r="O76" s="91" t="s">
        <v>32</v>
      </c>
      <c r="P76" s="103" t="s">
        <v>151</v>
      </c>
      <c r="Q76" s="105" t="s">
        <v>30</v>
      </c>
      <c r="R76" s="104" t="s">
        <v>152</v>
      </c>
      <c r="S76" s="91">
        <v>6000</v>
      </c>
      <c r="T76" s="91" t="s">
        <v>32</v>
      </c>
      <c r="U76" s="91">
        <v>6000</v>
      </c>
      <c r="V76" s="91" t="s">
        <v>32</v>
      </c>
      <c r="W76" s="91" t="s">
        <v>32</v>
      </c>
      <c r="X76" s="91" t="s">
        <v>32</v>
      </c>
      <c r="Y76" s="91" t="s">
        <v>32</v>
      </c>
      <c r="Z76" s="91" t="s">
        <v>32</v>
      </c>
      <c r="AA76" s="91" t="s">
        <v>32</v>
      </c>
      <c r="AB76" s="91">
        <v>6000</v>
      </c>
      <c r="AC76" s="91" t="s">
        <v>32</v>
      </c>
      <c r="AD76" s="91" t="s">
        <v>32</v>
      </c>
      <c r="AE76" s="95" t="s">
        <v>32</v>
      </c>
      <c r="AF76" s="96">
        <f t="shared" si="3"/>
        <v>6</v>
      </c>
      <c r="AG76" s="97">
        <f t="shared" si="4"/>
        <v>6</v>
      </c>
      <c r="AH76" s="97">
        <f t="shared" si="2"/>
        <v>100</v>
      </c>
    </row>
    <row r="77" spans="1:34" ht="94.5">
      <c r="A77" s="103" t="s">
        <v>153</v>
      </c>
      <c r="B77" s="104" t="s">
        <v>154</v>
      </c>
      <c r="C77" s="91">
        <v>6000</v>
      </c>
      <c r="D77" s="91" t="s">
        <v>32</v>
      </c>
      <c r="E77" s="91">
        <v>6000</v>
      </c>
      <c r="F77" s="91" t="s">
        <v>32</v>
      </c>
      <c r="G77" s="91" t="s">
        <v>32</v>
      </c>
      <c r="H77" s="91" t="s">
        <v>32</v>
      </c>
      <c r="I77" s="91" t="s">
        <v>32</v>
      </c>
      <c r="J77" s="91" t="s">
        <v>32</v>
      </c>
      <c r="K77" s="91" t="s">
        <v>32</v>
      </c>
      <c r="L77" s="91">
        <v>6000</v>
      </c>
      <c r="M77" s="91" t="s">
        <v>32</v>
      </c>
      <c r="N77" s="91" t="s">
        <v>32</v>
      </c>
      <c r="O77" s="91" t="s">
        <v>32</v>
      </c>
      <c r="P77" s="103" t="s">
        <v>153</v>
      </c>
      <c r="Q77" s="105" t="s">
        <v>30</v>
      </c>
      <c r="R77" s="104" t="s">
        <v>154</v>
      </c>
      <c r="S77" s="91">
        <v>6000</v>
      </c>
      <c r="T77" s="91" t="s">
        <v>32</v>
      </c>
      <c r="U77" s="91">
        <v>6000</v>
      </c>
      <c r="V77" s="91" t="s">
        <v>32</v>
      </c>
      <c r="W77" s="91" t="s">
        <v>32</v>
      </c>
      <c r="X77" s="91" t="s">
        <v>32</v>
      </c>
      <c r="Y77" s="91" t="s">
        <v>32</v>
      </c>
      <c r="Z77" s="91" t="s">
        <v>32</v>
      </c>
      <c r="AA77" s="91" t="s">
        <v>32</v>
      </c>
      <c r="AB77" s="91">
        <v>6000</v>
      </c>
      <c r="AC77" s="91" t="s">
        <v>32</v>
      </c>
      <c r="AD77" s="91" t="s">
        <v>32</v>
      </c>
      <c r="AE77" s="95" t="s">
        <v>32</v>
      </c>
      <c r="AF77" s="96">
        <f t="shared" si="3"/>
        <v>6</v>
      </c>
      <c r="AG77" s="97">
        <f t="shared" si="4"/>
        <v>6</v>
      </c>
      <c r="AH77" s="97">
        <f t="shared" si="2"/>
        <v>100</v>
      </c>
    </row>
    <row r="78" spans="1:34" ht="94.5">
      <c r="A78" s="103" t="s">
        <v>155</v>
      </c>
      <c r="B78" s="104" t="s">
        <v>156</v>
      </c>
      <c r="C78" s="91">
        <v>1000</v>
      </c>
      <c r="D78" s="91" t="s">
        <v>32</v>
      </c>
      <c r="E78" s="91">
        <v>1000</v>
      </c>
      <c r="F78" s="91" t="s">
        <v>32</v>
      </c>
      <c r="G78" s="91" t="s">
        <v>32</v>
      </c>
      <c r="H78" s="91" t="s">
        <v>32</v>
      </c>
      <c r="I78" s="91" t="s">
        <v>32</v>
      </c>
      <c r="J78" s="91" t="s">
        <v>32</v>
      </c>
      <c r="K78" s="91" t="s">
        <v>32</v>
      </c>
      <c r="L78" s="91">
        <v>1000</v>
      </c>
      <c r="M78" s="91" t="s">
        <v>32</v>
      </c>
      <c r="N78" s="91" t="s">
        <v>32</v>
      </c>
      <c r="O78" s="91" t="s">
        <v>32</v>
      </c>
      <c r="P78" s="103" t="s">
        <v>155</v>
      </c>
      <c r="Q78" s="105" t="s">
        <v>30</v>
      </c>
      <c r="R78" s="104" t="s">
        <v>156</v>
      </c>
      <c r="S78" s="91">
        <v>2000</v>
      </c>
      <c r="T78" s="91" t="s">
        <v>32</v>
      </c>
      <c r="U78" s="91">
        <v>2000</v>
      </c>
      <c r="V78" s="91" t="s">
        <v>32</v>
      </c>
      <c r="W78" s="91" t="s">
        <v>32</v>
      </c>
      <c r="X78" s="91" t="s">
        <v>32</v>
      </c>
      <c r="Y78" s="91" t="s">
        <v>32</v>
      </c>
      <c r="Z78" s="91" t="s">
        <v>32</v>
      </c>
      <c r="AA78" s="91" t="s">
        <v>32</v>
      </c>
      <c r="AB78" s="91">
        <v>2000</v>
      </c>
      <c r="AC78" s="91" t="s">
        <v>32</v>
      </c>
      <c r="AD78" s="91" t="s">
        <v>32</v>
      </c>
      <c r="AE78" s="95" t="s">
        <v>32</v>
      </c>
      <c r="AF78" s="96">
        <f t="shared" si="3"/>
        <v>1</v>
      </c>
      <c r="AG78" s="97">
        <f t="shared" si="4"/>
        <v>2</v>
      </c>
      <c r="AH78" s="97">
        <f t="shared" ref="AH78:AH106" si="5">AG78/AF78*100</f>
        <v>200</v>
      </c>
    </row>
    <row r="79" spans="1:34" ht="31.5">
      <c r="A79" s="103" t="s">
        <v>157</v>
      </c>
      <c r="B79" s="104" t="s">
        <v>158</v>
      </c>
      <c r="C79" s="91">
        <v>149100</v>
      </c>
      <c r="D79" s="91" t="s">
        <v>32</v>
      </c>
      <c r="E79" s="91">
        <v>149100</v>
      </c>
      <c r="F79" s="91" t="s">
        <v>32</v>
      </c>
      <c r="G79" s="91" t="s">
        <v>32</v>
      </c>
      <c r="H79" s="91" t="s">
        <v>32</v>
      </c>
      <c r="I79" s="91" t="s">
        <v>32</v>
      </c>
      <c r="J79" s="91" t="s">
        <v>32</v>
      </c>
      <c r="K79" s="91" t="s">
        <v>32</v>
      </c>
      <c r="L79" s="91">
        <v>148100</v>
      </c>
      <c r="M79" s="91" t="s">
        <v>32</v>
      </c>
      <c r="N79" s="91">
        <v>1000</v>
      </c>
      <c r="O79" s="91" t="s">
        <v>32</v>
      </c>
      <c r="P79" s="103" t="s">
        <v>157</v>
      </c>
      <c r="Q79" s="105" t="s">
        <v>30</v>
      </c>
      <c r="R79" s="104" t="s">
        <v>158</v>
      </c>
      <c r="S79" s="91">
        <v>297037.61</v>
      </c>
      <c r="T79" s="91" t="s">
        <v>32</v>
      </c>
      <c r="U79" s="91">
        <v>297037.61</v>
      </c>
      <c r="V79" s="91" t="s">
        <v>32</v>
      </c>
      <c r="W79" s="91" t="s">
        <v>32</v>
      </c>
      <c r="X79" s="91" t="s">
        <v>32</v>
      </c>
      <c r="Y79" s="91" t="s">
        <v>32</v>
      </c>
      <c r="Z79" s="91" t="s">
        <v>32</v>
      </c>
      <c r="AA79" s="91" t="s">
        <v>32</v>
      </c>
      <c r="AB79" s="91">
        <v>293037.61</v>
      </c>
      <c r="AC79" s="91" t="s">
        <v>32</v>
      </c>
      <c r="AD79" s="91">
        <v>4000</v>
      </c>
      <c r="AE79" s="95" t="s">
        <v>32</v>
      </c>
      <c r="AF79" s="96">
        <f t="shared" si="3"/>
        <v>148.1</v>
      </c>
      <c r="AG79" s="97">
        <f t="shared" si="4"/>
        <v>293.03760999999997</v>
      </c>
      <c r="AH79" s="97">
        <f t="shared" si="5"/>
        <v>197.86469277515189</v>
      </c>
    </row>
    <row r="80" spans="1:34" ht="63">
      <c r="A80" s="103" t="s">
        <v>159</v>
      </c>
      <c r="B80" s="104" t="s">
        <v>160</v>
      </c>
      <c r="C80" s="91">
        <v>148100</v>
      </c>
      <c r="D80" s="91" t="s">
        <v>32</v>
      </c>
      <c r="E80" s="91">
        <v>148100</v>
      </c>
      <c r="F80" s="91" t="s">
        <v>32</v>
      </c>
      <c r="G80" s="91" t="s">
        <v>32</v>
      </c>
      <c r="H80" s="91" t="s">
        <v>32</v>
      </c>
      <c r="I80" s="91" t="s">
        <v>32</v>
      </c>
      <c r="J80" s="91" t="s">
        <v>32</v>
      </c>
      <c r="K80" s="91" t="s">
        <v>32</v>
      </c>
      <c r="L80" s="91">
        <v>148100</v>
      </c>
      <c r="M80" s="91" t="s">
        <v>32</v>
      </c>
      <c r="N80" s="91" t="s">
        <v>32</v>
      </c>
      <c r="O80" s="91" t="s">
        <v>32</v>
      </c>
      <c r="P80" s="103" t="s">
        <v>159</v>
      </c>
      <c r="Q80" s="105" t="s">
        <v>30</v>
      </c>
      <c r="R80" s="104" t="s">
        <v>160</v>
      </c>
      <c r="S80" s="91">
        <v>293037.61</v>
      </c>
      <c r="T80" s="91" t="s">
        <v>32</v>
      </c>
      <c r="U80" s="91">
        <v>293037.61</v>
      </c>
      <c r="V80" s="91" t="s">
        <v>32</v>
      </c>
      <c r="W80" s="91" t="s">
        <v>32</v>
      </c>
      <c r="X80" s="91" t="s">
        <v>32</v>
      </c>
      <c r="Y80" s="91" t="s">
        <v>32</v>
      </c>
      <c r="Z80" s="91" t="s">
        <v>32</v>
      </c>
      <c r="AA80" s="91" t="s">
        <v>32</v>
      </c>
      <c r="AB80" s="91">
        <v>293037.61</v>
      </c>
      <c r="AC80" s="91" t="s">
        <v>32</v>
      </c>
      <c r="AD80" s="91" t="s">
        <v>32</v>
      </c>
      <c r="AE80" s="95" t="s">
        <v>32</v>
      </c>
      <c r="AF80" s="96">
        <f t="shared" si="3"/>
        <v>148.1</v>
      </c>
      <c r="AG80" s="97">
        <f t="shared" si="4"/>
        <v>293.03760999999997</v>
      </c>
      <c r="AH80" s="97">
        <f t="shared" si="5"/>
        <v>197.86469277515189</v>
      </c>
    </row>
    <row r="81" spans="1:34" ht="15.75">
      <c r="A81" s="103" t="s">
        <v>161</v>
      </c>
      <c r="B81" s="104" t="s">
        <v>162</v>
      </c>
      <c r="C81" s="91">
        <v>171195674.91999999</v>
      </c>
      <c r="D81" s="91" t="s">
        <v>32</v>
      </c>
      <c r="E81" s="91">
        <v>171195674.91999999</v>
      </c>
      <c r="F81" s="91">
        <v>4741962</v>
      </c>
      <c r="G81" s="91" t="s">
        <v>32</v>
      </c>
      <c r="H81" s="91" t="s">
        <v>32</v>
      </c>
      <c r="I81" s="91" t="s">
        <v>32</v>
      </c>
      <c r="J81" s="91" t="s">
        <v>32</v>
      </c>
      <c r="K81" s="91" t="s">
        <v>32</v>
      </c>
      <c r="L81" s="91">
        <v>161069520.75</v>
      </c>
      <c r="M81" s="91" t="s">
        <v>32</v>
      </c>
      <c r="N81" s="91">
        <v>14868116.17</v>
      </c>
      <c r="O81" s="91" t="s">
        <v>32</v>
      </c>
      <c r="P81" s="103" t="s">
        <v>161</v>
      </c>
      <c r="Q81" s="105" t="s">
        <v>30</v>
      </c>
      <c r="R81" s="104" t="s">
        <v>162</v>
      </c>
      <c r="S81" s="91">
        <v>168402143.15000001</v>
      </c>
      <c r="T81" s="91" t="s">
        <v>32</v>
      </c>
      <c r="U81" s="91">
        <v>168402143.15000001</v>
      </c>
      <c r="V81" s="91">
        <v>4412776.8099999996</v>
      </c>
      <c r="W81" s="91" t="s">
        <v>32</v>
      </c>
      <c r="X81" s="91" t="s">
        <v>32</v>
      </c>
      <c r="Y81" s="91" t="s">
        <v>32</v>
      </c>
      <c r="Z81" s="91" t="s">
        <v>32</v>
      </c>
      <c r="AA81" s="91" t="s">
        <v>32</v>
      </c>
      <c r="AB81" s="91">
        <v>158288570.99000001</v>
      </c>
      <c r="AC81" s="91" t="s">
        <v>32</v>
      </c>
      <c r="AD81" s="91">
        <v>14526348.970000001</v>
      </c>
      <c r="AE81" s="95" t="s">
        <v>32</v>
      </c>
      <c r="AF81" s="96">
        <f t="shared" si="3"/>
        <v>161069.52075</v>
      </c>
      <c r="AG81" s="97">
        <f t="shared" si="4"/>
        <v>158288.57099000001</v>
      </c>
      <c r="AH81" s="97">
        <f t="shared" si="5"/>
        <v>98.273447547958895</v>
      </c>
    </row>
    <row r="82" spans="1:34" ht="47.25">
      <c r="A82" s="103" t="s">
        <v>163</v>
      </c>
      <c r="B82" s="104" t="s">
        <v>164</v>
      </c>
      <c r="C82" s="91">
        <v>171340674.91999999</v>
      </c>
      <c r="D82" s="91" t="s">
        <v>32</v>
      </c>
      <c r="E82" s="91">
        <v>171340674.91999999</v>
      </c>
      <c r="F82" s="91">
        <v>4741962</v>
      </c>
      <c r="G82" s="91" t="s">
        <v>32</v>
      </c>
      <c r="H82" s="91" t="s">
        <v>32</v>
      </c>
      <c r="I82" s="91" t="s">
        <v>32</v>
      </c>
      <c r="J82" s="91" t="s">
        <v>32</v>
      </c>
      <c r="K82" s="91" t="s">
        <v>32</v>
      </c>
      <c r="L82" s="91">
        <v>161214520.75</v>
      </c>
      <c r="M82" s="91" t="s">
        <v>32</v>
      </c>
      <c r="N82" s="91">
        <v>14868116.17</v>
      </c>
      <c r="O82" s="91" t="s">
        <v>32</v>
      </c>
      <c r="P82" s="103" t="s">
        <v>163</v>
      </c>
      <c r="Q82" s="105" t="s">
        <v>30</v>
      </c>
      <c r="R82" s="104" t="s">
        <v>164</v>
      </c>
      <c r="S82" s="91">
        <v>168547143.15000001</v>
      </c>
      <c r="T82" s="91" t="s">
        <v>32</v>
      </c>
      <c r="U82" s="91">
        <v>168547143.15000001</v>
      </c>
      <c r="V82" s="91">
        <v>4412776.8099999996</v>
      </c>
      <c r="W82" s="91" t="s">
        <v>32</v>
      </c>
      <c r="X82" s="91" t="s">
        <v>32</v>
      </c>
      <c r="Y82" s="91" t="s">
        <v>32</v>
      </c>
      <c r="Z82" s="91" t="s">
        <v>32</v>
      </c>
      <c r="AA82" s="91" t="s">
        <v>32</v>
      </c>
      <c r="AB82" s="91">
        <v>158433570.99000001</v>
      </c>
      <c r="AC82" s="91" t="s">
        <v>32</v>
      </c>
      <c r="AD82" s="91">
        <v>14526348.970000001</v>
      </c>
      <c r="AE82" s="95" t="s">
        <v>32</v>
      </c>
      <c r="AF82" s="96">
        <f t="shared" si="3"/>
        <v>161214.52075</v>
      </c>
      <c r="AG82" s="97">
        <f t="shared" si="4"/>
        <v>158433.57099000001</v>
      </c>
      <c r="AH82" s="97">
        <f t="shared" si="5"/>
        <v>98.27500044843201</v>
      </c>
    </row>
    <row r="83" spans="1:34" ht="31.5">
      <c r="A83" s="103" t="s">
        <v>165</v>
      </c>
      <c r="B83" s="104" t="s">
        <v>166</v>
      </c>
      <c r="C83" s="91">
        <v>42924700</v>
      </c>
      <c r="D83" s="91" t="s">
        <v>32</v>
      </c>
      <c r="E83" s="91">
        <v>42924700</v>
      </c>
      <c r="F83" s="91">
        <v>1500</v>
      </c>
      <c r="G83" s="91" t="s">
        <v>32</v>
      </c>
      <c r="H83" s="91" t="s">
        <v>32</v>
      </c>
      <c r="I83" s="91" t="s">
        <v>32</v>
      </c>
      <c r="J83" s="91" t="s">
        <v>32</v>
      </c>
      <c r="K83" s="91" t="s">
        <v>32</v>
      </c>
      <c r="L83" s="91">
        <v>34564900</v>
      </c>
      <c r="M83" s="91" t="s">
        <v>32</v>
      </c>
      <c r="N83" s="91">
        <v>8361300</v>
      </c>
      <c r="O83" s="91" t="s">
        <v>32</v>
      </c>
      <c r="P83" s="103" t="s">
        <v>165</v>
      </c>
      <c r="Q83" s="105" t="s">
        <v>30</v>
      </c>
      <c r="R83" s="104" t="s">
        <v>166</v>
      </c>
      <c r="S83" s="91">
        <v>42924700</v>
      </c>
      <c r="T83" s="91" t="s">
        <v>32</v>
      </c>
      <c r="U83" s="91">
        <v>42924700</v>
      </c>
      <c r="V83" s="91" t="s">
        <v>32</v>
      </c>
      <c r="W83" s="91" t="s">
        <v>32</v>
      </c>
      <c r="X83" s="91" t="s">
        <v>32</v>
      </c>
      <c r="Y83" s="91" t="s">
        <v>32</v>
      </c>
      <c r="Z83" s="91" t="s">
        <v>32</v>
      </c>
      <c r="AA83" s="91" t="s">
        <v>32</v>
      </c>
      <c r="AB83" s="91">
        <v>34564900</v>
      </c>
      <c r="AC83" s="91" t="s">
        <v>32</v>
      </c>
      <c r="AD83" s="91">
        <v>8359800</v>
      </c>
      <c r="AE83" s="95" t="s">
        <v>32</v>
      </c>
      <c r="AF83" s="96">
        <f t="shared" si="3"/>
        <v>34564.9</v>
      </c>
      <c r="AG83" s="97">
        <f t="shared" si="4"/>
        <v>34564.9</v>
      </c>
      <c r="AH83" s="97">
        <f t="shared" si="5"/>
        <v>100</v>
      </c>
    </row>
    <row r="84" spans="1:34" ht="31.5">
      <c r="A84" s="103" t="s">
        <v>167</v>
      </c>
      <c r="B84" s="104" t="s">
        <v>168</v>
      </c>
      <c r="C84" s="91">
        <v>42924700</v>
      </c>
      <c r="D84" s="91" t="s">
        <v>32</v>
      </c>
      <c r="E84" s="91">
        <v>42924700</v>
      </c>
      <c r="F84" s="91">
        <v>1500</v>
      </c>
      <c r="G84" s="91" t="s">
        <v>32</v>
      </c>
      <c r="H84" s="91" t="s">
        <v>32</v>
      </c>
      <c r="I84" s="91" t="s">
        <v>32</v>
      </c>
      <c r="J84" s="91" t="s">
        <v>32</v>
      </c>
      <c r="K84" s="91" t="s">
        <v>32</v>
      </c>
      <c r="L84" s="91">
        <v>34564900</v>
      </c>
      <c r="M84" s="91" t="s">
        <v>32</v>
      </c>
      <c r="N84" s="91">
        <v>8361300</v>
      </c>
      <c r="O84" s="91" t="s">
        <v>32</v>
      </c>
      <c r="P84" s="103" t="s">
        <v>167</v>
      </c>
      <c r="Q84" s="105" t="s">
        <v>30</v>
      </c>
      <c r="R84" s="104" t="s">
        <v>168</v>
      </c>
      <c r="S84" s="91">
        <v>42924700</v>
      </c>
      <c r="T84" s="91" t="s">
        <v>32</v>
      </c>
      <c r="U84" s="91">
        <v>42924700</v>
      </c>
      <c r="V84" s="91" t="s">
        <v>32</v>
      </c>
      <c r="W84" s="91" t="s">
        <v>32</v>
      </c>
      <c r="X84" s="91" t="s">
        <v>32</v>
      </c>
      <c r="Y84" s="91" t="s">
        <v>32</v>
      </c>
      <c r="Z84" s="91" t="s">
        <v>32</v>
      </c>
      <c r="AA84" s="91" t="s">
        <v>32</v>
      </c>
      <c r="AB84" s="91">
        <v>34564900</v>
      </c>
      <c r="AC84" s="91" t="s">
        <v>32</v>
      </c>
      <c r="AD84" s="91">
        <v>8359800</v>
      </c>
      <c r="AE84" s="95" t="s">
        <v>32</v>
      </c>
      <c r="AF84" s="96">
        <f t="shared" si="3"/>
        <v>34564.9</v>
      </c>
      <c r="AG84" s="97">
        <f t="shared" si="4"/>
        <v>34564.9</v>
      </c>
      <c r="AH84" s="97">
        <f t="shared" si="5"/>
        <v>100</v>
      </c>
    </row>
    <row r="85" spans="1:34" ht="31.5">
      <c r="A85" s="103" t="s">
        <v>169</v>
      </c>
      <c r="B85" s="104" t="s">
        <v>170</v>
      </c>
      <c r="C85" s="91">
        <v>34564900</v>
      </c>
      <c r="D85" s="91" t="s">
        <v>32</v>
      </c>
      <c r="E85" s="91">
        <v>34564900</v>
      </c>
      <c r="F85" s="91" t="s">
        <v>32</v>
      </c>
      <c r="G85" s="91" t="s">
        <v>32</v>
      </c>
      <c r="H85" s="91" t="s">
        <v>32</v>
      </c>
      <c r="I85" s="91" t="s">
        <v>32</v>
      </c>
      <c r="J85" s="91" t="s">
        <v>32</v>
      </c>
      <c r="K85" s="91" t="s">
        <v>32</v>
      </c>
      <c r="L85" s="91">
        <v>34564900</v>
      </c>
      <c r="M85" s="91" t="s">
        <v>32</v>
      </c>
      <c r="N85" s="91" t="s">
        <v>32</v>
      </c>
      <c r="O85" s="91" t="s">
        <v>32</v>
      </c>
      <c r="P85" s="103" t="s">
        <v>169</v>
      </c>
      <c r="Q85" s="105" t="s">
        <v>30</v>
      </c>
      <c r="R85" s="104" t="s">
        <v>170</v>
      </c>
      <c r="S85" s="91">
        <v>34564900</v>
      </c>
      <c r="T85" s="91" t="s">
        <v>32</v>
      </c>
      <c r="U85" s="91">
        <v>34564900</v>
      </c>
      <c r="V85" s="91" t="s">
        <v>32</v>
      </c>
      <c r="W85" s="91" t="s">
        <v>32</v>
      </c>
      <c r="X85" s="91" t="s">
        <v>32</v>
      </c>
      <c r="Y85" s="91" t="s">
        <v>32</v>
      </c>
      <c r="Z85" s="91" t="s">
        <v>32</v>
      </c>
      <c r="AA85" s="91" t="s">
        <v>32</v>
      </c>
      <c r="AB85" s="91">
        <v>34564900</v>
      </c>
      <c r="AC85" s="91" t="s">
        <v>32</v>
      </c>
      <c r="AD85" s="91" t="s">
        <v>32</v>
      </c>
      <c r="AE85" s="95" t="s">
        <v>32</v>
      </c>
      <c r="AF85" s="96">
        <f t="shared" si="3"/>
        <v>34564.9</v>
      </c>
      <c r="AG85" s="97">
        <f t="shared" si="4"/>
        <v>34564.9</v>
      </c>
      <c r="AH85" s="97">
        <f t="shared" si="5"/>
        <v>100</v>
      </c>
    </row>
    <row r="86" spans="1:34" ht="47.25">
      <c r="A86" s="103" t="s">
        <v>171</v>
      </c>
      <c r="B86" s="104" t="s">
        <v>172</v>
      </c>
      <c r="C86" s="91">
        <v>33847042.920000002</v>
      </c>
      <c r="D86" s="91" t="s">
        <v>32</v>
      </c>
      <c r="E86" s="91">
        <v>33847042.920000002</v>
      </c>
      <c r="F86" s="91" t="s">
        <v>32</v>
      </c>
      <c r="G86" s="91" t="s">
        <v>32</v>
      </c>
      <c r="H86" s="91" t="s">
        <v>32</v>
      </c>
      <c r="I86" s="91" t="s">
        <v>32</v>
      </c>
      <c r="J86" s="91" t="s">
        <v>32</v>
      </c>
      <c r="K86" s="91" t="s">
        <v>32</v>
      </c>
      <c r="L86" s="91">
        <v>33046588.75</v>
      </c>
      <c r="M86" s="91" t="s">
        <v>32</v>
      </c>
      <c r="N86" s="91">
        <v>800454.17</v>
      </c>
      <c r="O86" s="91" t="s">
        <v>32</v>
      </c>
      <c r="P86" s="103" t="s">
        <v>171</v>
      </c>
      <c r="Q86" s="105" t="s">
        <v>30</v>
      </c>
      <c r="R86" s="104" t="s">
        <v>172</v>
      </c>
      <c r="S86" s="91">
        <v>33847042.920000002</v>
      </c>
      <c r="T86" s="91" t="s">
        <v>32</v>
      </c>
      <c r="U86" s="91">
        <v>33847042.920000002</v>
      </c>
      <c r="V86" s="91" t="s">
        <v>32</v>
      </c>
      <c r="W86" s="91" t="s">
        <v>32</v>
      </c>
      <c r="X86" s="91" t="s">
        <v>32</v>
      </c>
      <c r="Y86" s="91" t="s">
        <v>32</v>
      </c>
      <c r="Z86" s="91" t="s">
        <v>32</v>
      </c>
      <c r="AA86" s="91" t="s">
        <v>32</v>
      </c>
      <c r="AB86" s="91">
        <v>33046588.75</v>
      </c>
      <c r="AC86" s="91" t="s">
        <v>32</v>
      </c>
      <c r="AD86" s="91">
        <v>800454.17</v>
      </c>
      <c r="AE86" s="95" t="s">
        <v>32</v>
      </c>
      <c r="AF86" s="96">
        <f t="shared" si="3"/>
        <v>33046.588750000003</v>
      </c>
      <c r="AG86" s="97">
        <f t="shared" si="4"/>
        <v>33046.588750000003</v>
      </c>
      <c r="AH86" s="97">
        <f t="shared" si="5"/>
        <v>100</v>
      </c>
    </row>
    <row r="87" spans="1:34" ht="47.25">
      <c r="A87" s="103" t="s">
        <v>173</v>
      </c>
      <c r="B87" s="104" t="s">
        <v>174</v>
      </c>
      <c r="C87" s="91">
        <v>1373475</v>
      </c>
      <c r="D87" s="91" t="s">
        <v>32</v>
      </c>
      <c r="E87" s="91">
        <v>1373475</v>
      </c>
      <c r="F87" s="91" t="s">
        <v>32</v>
      </c>
      <c r="G87" s="91" t="s">
        <v>32</v>
      </c>
      <c r="H87" s="91" t="s">
        <v>32</v>
      </c>
      <c r="I87" s="91" t="s">
        <v>32</v>
      </c>
      <c r="J87" s="91" t="s">
        <v>32</v>
      </c>
      <c r="K87" s="91" t="s">
        <v>32</v>
      </c>
      <c r="L87" s="91">
        <v>1373475</v>
      </c>
      <c r="M87" s="91" t="s">
        <v>32</v>
      </c>
      <c r="N87" s="91" t="s">
        <v>32</v>
      </c>
      <c r="O87" s="91" t="s">
        <v>32</v>
      </c>
      <c r="P87" s="103" t="s">
        <v>173</v>
      </c>
      <c r="Q87" s="105" t="s">
        <v>30</v>
      </c>
      <c r="R87" s="104" t="s">
        <v>174</v>
      </c>
      <c r="S87" s="91">
        <v>1373475</v>
      </c>
      <c r="T87" s="91" t="s">
        <v>32</v>
      </c>
      <c r="U87" s="91">
        <v>1373475</v>
      </c>
      <c r="V87" s="91" t="s">
        <v>32</v>
      </c>
      <c r="W87" s="91" t="s">
        <v>32</v>
      </c>
      <c r="X87" s="91" t="s">
        <v>32</v>
      </c>
      <c r="Y87" s="91" t="s">
        <v>32</v>
      </c>
      <c r="Z87" s="91" t="s">
        <v>32</v>
      </c>
      <c r="AA87" s="91" t="s">
        <v>32</v>
      </c>
      <c r="AB87" s="91">
        <v>1373475</v>
      </c>
      <c r="AC87" s="91" t="s">
        <v>32</v>
      </c>
      <c r="AD87" s="91" t="s">
        <v>32</v>
      </c>
      <c r="AE87" s="95" t="s">
        <v>32</v>
      </c>
      <c r="AF87" s="96">
        <f t="shared" si="3"/>
        <v>1373.4749999999999</v>
      </c>
      <c r="AG87" s="97">
        <f t="shared" si="4"/>
        <v>1373.4749999999999</v>
      </c>
      <c r="AH87" s="97">
        <f t="shared" si="5"/>
        <v>100</v>
      </c>
    </row>
    <row r="88" spans="1:34" ht="47.25">
      <c r="A88" s="103" t="s">
        <v>175</v>
      </c>
      <c r="B88" s="104" t="s">
        <v>176</v>
      </c>
      <c r="C88" s="91">
        <v>1373475</v>
      </c>
      <c r="D88" s="91" t="s">
        <v>32</v>
      </c>
      <c r="E88" s="91">
        <v>1373475</v>
      </c>
      <c r="F88" s="91" t="s">
        <v>32</v>
      </c>
      <c r="G88" s="91" t="s">
        <v>32</v>
      </c>
      <c r="H88" s="91" t="s">
        <v>32</v>
      </c>
      <c r="I88" s="91" t="s">
        <v>32</v>
      </c>
      <c r="J88" s="91" t="s">
        <v>32</v>
      </c>
      <c r="K88" s="91" t="s">
        <v>32</v>
      </c>
      <c r="L88" s="91">
        <v>1373475</v>
      </c>
      <c r="M88" s="91" t="s">
        <v>32</v>
      </c>
      <c r="N88" s="91" t="s">
        <v>32</v>
      </c>
      <c r="O88" s="91" t="s">
        <v>32</v>
      </c>
      <c r="P88" s="103" t="s">
        <v>175</v>
      </c>
      <c r="Q88" s="105" t="s">
        <v>30</v>
      </c>
      <c r="R88" s="104" t="s">
        <v>176</v>
      </c>
      <c r="S88" s="91">
        <v>1373475</v>
      </c>
      <c r="T88" s="91" t="s">
        <v>32</v>
      </c>
      <c r="U88" s="91">
        <v>1373475</v>
      </c>
      <c r="V88" s="91" t="s">
        <v>32</v>
      </c>
      <c r="W88" s="91" t="s">
        <v>32</v>
      </c>
      <c r="X88" s="91" t="s">
        <v>32</v>
      </c>
      <c r="Y88" s="91" t="s">
        <v>32</v>
      </c>
      <c r="Z88" s="91" t="s">
        <v>32</v>
      </c>
      <c r="AA88" s="91" t="s">
        <v>32</v>
      </c>
      <c r="AB88" s="91">
        <v>1373475</v>
      </c>
      <c r="AC88" s="91" t="s">
        <v>32</v>
      </c>
      <c r="AD88" s="91" t="s">
        <v>32</v>
      </c>
      <c r="AE88" s="95" t="s">
        <v>32</v>
      </c>
      <c r="AF88" s="96">
        <f t="shared" si="3"/>
        <v>1373.4749999999999</v>
      </c>
      <c r="AG88" s="97">
        <f t="shared" si="4"/>
        <v>1373.4749999999999</v>
      </c>
      <c r="AH88" s="97">
        <f t="shared" si="5"/>
        <v>100</v>
      </c>
    </row>
    <row r="89" spans="1:34" ht="31.5">
      <c r="A89" s="103" t="s">
        <v>177</v>
      </c>
      <c r="B89" s="104" t="s">
        <v>178</v>
      </c>
      <c r="C89" s="91">
        <v>99663.75</v>
      </c>
      <c r="D89" s="91" t="s">
        <v>32</v>
      </c>
      <c r="E89" s="91">
        <v>99663.75</v>
      </c>
      <c r="F89" s="91" t="s">
        <v>32</v>
      </c>
      <c r="G89" s="91" t="s">
        <v>32</v>
      </c>
      <c r="H89" s="91" t="s">
        <v>32</v>
      </c>
      <c r="I89" s="91" t="s">
        <v>32</v>
      </c>
      <c r="J89" s="91" t="s">
        <v>32</v>
      </c>
      <c r="K89" s="91" t="s">
        <v>32</v>
      </c>
      <c r="L89" s="91">
        <v>99663.75</v>
      </c>
      <c r="M89" s="91" t="s">
        <v>32</v>
      </c>
      <c r="N89" s="91" t="s">
        <v>32</v>
      </c>
      <c r="O89" s="91" t="s">
        <v>32</v>
      </c>
      <c r="P89" s="103" t="s">
        <v>177</v>
      </c>
      <c r="Q89" s="105" t="s">
        <v>30</v>
      </c>
      <c r="R89" s="104" t="s">
        <v>178</v>
      </c>
      <c r="S89" s="91">
        <v>99663.75</v>
      </c>
      <c r="T89" s="91" t="s">
        <v>32</v>
      </c>
      <c r="U89" s="91">
        <v>99663.75</v>
      </c>
      <c r="V89" s="91" t="s">
        <v>32</v>
      </c>
      <c r="W89" s="91" t="s">
        <v>32</v>
      </c>
      <c r="X89" s="91" t="s">
        <v>32</v>
      </c>
      <c r="Y89" s="91" t="s">
        <v>32</v>
      </c>
      <c r="Z89" s="91" t="s">
        <v>32</v>
      </c>
      <c r="AA89" s="91" t="s">
        <v>32</v>
      </c>
      <c r="AB89" s="91">
        <v>99663.75</v>
      </c>
      <c r="AC89" s="91" t="s">
        <v>32</v>
      </c>
      <c r="AD89" s="91" t="s">
        <v>32</v>
      </c>
      <c r="AE89" s="95" t="s">
        <v>32</v>
      </c>
      <c r="AF89" s="96">
        <f t="shared" si="3"/>
        <v>99.663749999999993</v>
      </c>
      <c r="AG89" s="97">
        <f t="shared" si="4"/>
        <v>99.663749999999993</v>
      </c>
      <c r="AH89" s="97">
        <f t="shared" si="5"/>
        <v>100</v>
      </c>
    </row>
    <row r="90" spans="1:34" ht="31.5">
      <c r="A90" s="103" t="s">
        <v>179</v>
      </c>
      <c r="B90" s="104" t="s">
        <v>180</v>
      </c>
      <c r="C90" s="91">
        <v>99663.75</v>
      </c>
      <c r="D90" s="91" t="s">
        <v>32</v>
      </c>
      <c r="E90" s="91">
        <v>99663.75</v>
      </c>
      <c r="F90" s="91" t="s">
        <v>32</v>
      </c>
      <c r="G90" s="91" t="s">
        <v>32</v>
      </c>
      <c r="H90" s="91" t="s">
        <v>32</v>
      </c>
      <c r="I90" s="91" t="s">
        <v>32</v>
      </c>
      <c r="J90" s="91" t="s">
        <v>32</v>
      </c>
      <c r="K90" s="91" t="s">
        <v>32</v>
      </c>
      <c r="L90" s="91">
        <v>99663.75</v>
      </c>
      <c r="M90" s="91" t="s">
        <v>32</v>
      </c>
      <c r="N90" s="91" t="s">
        <v>32</v>
      </c>
      <c r="O90" s="91" t="s">
        <v>32</v>
      </c>
      <c r="P90" s="103" t="s">
        <v>179</v>
      </c>
      <c r="Q90" s="105" t="s">
        <v>30</v>
      </c>
      <c r="R90" s="104" t="s">
        <v>180</v>
      </c>
      <c r="S90" s="91">
        <v>99663.75</v>
      </c>
      <c r="T90" s="91" t="s">
        <v>32</v>
      </c>
      <c r="U90" s="91">
        <v>99663.75</v>
      </c>
      <c r="V90" s="91" t="s">
        <v>32</v>
      </c>
      <c r="W90" s="91" t="s">
        <v>32</v>
      </c>
      <c r="X90" s="91" t="s">
        <v>32</v>
      </c>
      <c r="Y90" s="91" t="s">
        <v>32</v>
      </c>
      <c r="Z90" s="91" t="s">
        <v>32</v>
      </c>
      <c r="AA90" s="91" t="s">
        <v>32</v>
      </c>
      <c r="AB90" s="91">
        <v>99663.75</v>
      </c>
      <c r="AC90" s="91" t="s">
        <v>32</v>
      </c>
      <c r="AD90" s="91" t="s">
        <v>32</v>
      </c>
      <c r="AE90" s="95" t="s">
        <v>32</v>
      </c>
      <c r="AF90" s="96">
        <f t="shared" si="3"/>
        <v>99.663749999999993</v>
      </c>
      <c r="AG90" s="97">
        <f t="shared" si="4"/>
        <v>99.663749999999993</v>
      </c>
      <c r="AH90" s="97">
        <f t="shared" si="5"/>
        <v>100</v>
      </c>
    </row>
    <row r="91" spans="1:34" ht="78.75">
      <c r="A91" s="103" t="s">
        <v>181</v>
      </c>
      <c r="B91" s="104" t="s">
        <v>182</v>
      </c>
      <c r="C91" s="91">
        <v>1478750</v>
      </c>
      <c r="D91" s="91" t="s">
        <v>32</v>
      </c>
      <c r="E91" s="91">
        <v>1478750</v>
      </c>
      <c r="F91" s="91" t="s">
        <v>32</v>
      </c>
      <c r="G91" s="91" t="s">
        <v>32</v>
      </c>
      <c r="H91" s="91" t="s">
        <v>32</v>
      </c>
      <c r="I91" s="91" t="s">
        <v>32</v>
      </c>
      <c r="J91" s="91" t="s">
        <v>32</v>
      </c>
      <c r="K91" s="91" t="s">
        <v>32</v>
      </c>
      <c r="L91" s="91">
        <v>1478750</v>
      </c>
      <c r="M91" s="91" t="s">
        <v>32</v>
      </c>
      <c r="N91" s="91" t="s">
        <v>32</v>
      </c>
      <c r="O91" s="91" t="s">
        <v>32</v>
      </c>
      <c r="P91" s="103" t="s">
        <v>181</v>
      </c>
      <c r="Q91" s="105" t="s">
        <v>30</v>
      </c>
      <c r="R91" s="104" t="s">
        <v>182</v>
      </c>
      <c r="S91" s="91">
        <v>1478750</v>
      </c>
      <c r="T91" s="91" t="s">
        <v>32</v>
      </c>
      <c r="U91" s="91">
        <v>1478750</v>
      </c>
      <c r="V91" s="91" t="s">
        <v>32</v>
      </c>
      <c r="W91" s="91" t="s">
        <v>32</v>
      </c>
      <c r="X91" s="91" t="s">
        <v>32</v>
      </c>
      <c r="Y91" s="91" t="s">
        <v>32</v>
      </c>
      <c r="Z91" s="91" t="s">
        <v>32</v>
      </c>
      <c r="AA91" s="91" t="s">
        <v>32</v>
      </c>
      <c r="AB91" s="91">
        <v>1478750</v>
      </c>
      <c r="AC91" s="91" t="s">
        <v>32</v>
      </c>
      <c r="AD91" s="91" t="s">
        <v>32</v>
      </c>
      <c r="AE91" s="95" t="s">
        <v>32</v>
      </c>
      <c r="AF91" s="96">
        <f t="shared" si="3"/>
        <v>1478.75</v>
      </c>
      <c r="AG91" s="97">
        <f t="shared" si="4"/>
        <v>1478.75</v>
      </c>
      <c r="AH91" s="97">
        <f t="shared" si="5"/>
        <v>100</v>
      </c>
    </row>
    <row r="92" spans="1:34" ht="94.5">
      <c r="A92" s="103" t="s">
        <v>183</v>
      </c>
      <c r="B92" s="104" t="s">
        <v>184</v>
      </c>
      <c r="C92" s="91">
        <v>1478750</v>
      </c>
      <c r="D92" s="91" t="s">
        <v>32</v>
      </c>
      <c r="E92" s="91">
        <v>1478750</v>
      </c>
      <c r="F92" s="91" t="s">
        <v>32</v>
      </c>
      <c r="G92" s="91" t="s">
        <v>32</v>
      </c>
      <c r="H92" s="91" t="s">
        <v>32</v>
      </c>
      <c r="I92" s="91" t="s">
        <v>32</v>
      </c>
      <c r="J92" s="91" t="s">
        <v>32</v>
      </c>
      <c r="K92" s="91" t="s">
        <v>32</v>
      </c>
      <c r="L92" s="91">
        <v>1478750</v>
      </c>
      <c r="M92" s="91" t="s">
        <v>32</v>
      </c>
      <c r="N92" s="91" t="s">
        <v>32</v>
      </c>
      <c r="O92" s="91" t="s">
        <v>32</v>
      </c>
      <c r="P92" s="103" t="s">
        <v>183</v>
      </c>
      <c r="Q92" s="105" t="s">
        <v>30</v>
      </c>
      <c r="R92" s="104" t="s">
        <v>184</v>
      </c>
      <c r="S92" s="91">
        <v>1478750</v>
      </c>
      <c r="T92" s="91" t="s">
        <v>32</v>
      </c>
      <c r="U92" s="91">
        <v>1478750</v>
      </c>
      <c r="V92" s="91" t="s">
        <v>32</v>
      </c>
      <c r="W92" s="91" t="s">
        <v>32</v>
      </c>
      <c r="X92" s="91" t="s">
        <v>32</v>
      </c>
      <c r="Y92" s="91" t="s">
        <v>32</v>
      </c>
      <c r="Z92" s="91" t="s">
        <v>32</v>
      </c>
      <c r="AA92" s="91" t="s">
        <v>32</v>
      </c>
      <c r="AB92" s="91">
        <v>1478750</v>
      </c>
      <c r="AC92" s="91" t="s">
        <v>32</v>
      </c>
      <c r="AD92" s="91" t="s">
        <v>32</v>
      </c>
      <c r="AE92" s="95" t="s">
        <v>32</v>
      </c>
      <c r="AF92" s="96">
        <f t="shared" si="3"/>
        <v>1478.75</v>
      </c>
      <c r="AG92" s="97">
        <f t="shared" si="4"/>
        <v>1478.75</v>
      </c>
      <c r="AH92" s="97">
        <f t="shared" si="5"/>
        <v>100</v>
      </c>
    </row>
    <row r="93" spans="1:34" ht="15.75">
      <c r="A93" s="103" t="s">
        <v>185</v>
      </c>
      <c r="B93" s="104" t="s">
        <v>186</v>
      </c>
      <c r="C93" s="91">
        <v>30094700</v>
      </c>
      <c r="D93" s="91" t="s">
        <v>32</v>
      </c>
      <c r="E93" s="91">
        <v>30094700</v>
      </c>
      <c r="F93" s="91" t="s">
        <v>32</v>
      </c>
      <c r="G93" s="91" t="s">
        <v>32</v>
      </c>
      <c r="H93" s="91" t="s">
        <v>32</v>
      </c>
      <c r="I93" s="91" t="s">
        <v>32</v>
      </c>
      <c r="J93" s="91" t="s">
        <v>32</v>
      </c>
      <c r="K93" s="91" t="s">
        <v>32</v>
      </c>
      <c r="L93" s="91">
        <v>30094700</v>
      </c>
      <c r="M93" s="91" t="s">
        <v>32</v>
      </c>
      <c r="N93" s="91" t="s">
        <v>32</v>
      </c>
      <c r="O93" s="91" t="s">
        <v>32</v>
      </c>
      <c r="P93" s="103" t="s">
        <v>185</v>
      </c>
      <c r="Q93" s="105" t="s">
        <v>30</v>
      </c>
      <c r="R93" s="104" t="s">
        <v>186</v>
      </c>
      <c r="S93" s="91">
        <v>30094700</v>
      </c>
      <c r="T93" s="91" t="s">
        <v>32</v>
      </c>
      <c r="U93" s="91">
        <v>30094700</v>
      </c>
      <c r="V93" s="91" t="s">
        <v>32</v>
      </c>
      <c r="W93" s="91" t="s">
        <v>32</v>
      </c>
      <c r="X93" s="91" t="s">
        <v>32</v>
      </c>
      <c r="Y93" s="91" t="s">
        <v>32</v>
      </c>
      <c r="Z93" s="91" t="s">
        <v>32</v>
      </c>
      <c r="AA93" s="91" t="s">
        <v>32</v>
      </c>
      <c r="AB93" s="91">
        <v>30094700</v>
      </c>
      <c r="AC93" s="91" t="s">
        <v>32</v>
      </c>
      <c r="AD93" s="91" t="s">
        <v>32</v>
      </c>
      <c r="AE93" s="95" t="s">
        <v>32</v>
      </c>
      <c r="AF93" s="96">
        <f t="shared" si="3"/>
        <v>30094.7</v>
      </c>
      <c r="AG93" s="97">
        <f t="shared" si="4"/>
        <v>30094.7</v>
      </c>
      <c r="AH93" s="97">
        <f t="shared" si="5"/>
        <v>100</v>
      </c>
    </row>
    <row r="94" spans="1:34" ht="31.5">
      <c r="A94" s="103" t="s">
        <v>187</v>
      </c>
      <c r="B94" s="104" t="s">
        <v>188</v>
      </c>
      <c r="C94" s="91">
        <v>30094700</v>
      </c>
      <c r="D94" s="91" t="s">
        <v>32</v>
      </c>
      <c r="E94" s="91">
        <v>30094700</v>
      </c>
      <c r="F94" s="91" t="s">
        <v>32</v>
      </c>
      <c r="G94" s="91" t="s">
        <v>32</v>
      </c>
      <c r="H94" s="91" t="s">
        <v>32</v>
      </c>
      <c r="I94" s="91" t="s">
        <v>32</v>
      </c>
      <c r="J94" s="91" t="s">
        <v>32</v>
      </c>
      <c r="K94" s="91" t="s">
        <v>32</v>
      </c>
      <c r="L94" s="91">
        <v>30094700</v>
      </c>
      <c r="M94" s="91" t="s">
        <v>32</v>
      </c>
      <c r="N94" s="91" t="s">
        <v>32</v>
      </c>
      <c r="O94" s="91" t="s">
        <v>32</v>
      </c>
      <c r="P94" s="103" t="s">
        <v>187</v>
      </c>
      <c r="Q94" s="105" t="s">
        <v>30</v>
      </c>
      <c r="R94" s="104" t="s">
        <v>188</v>
      </c>
      <c r="S94" s="91">
        <v>30094700</v>
      </c>
      <c r="T94" s="91" t="s">
        <v>32</v>
      </c>
      <c r="U94" s="91">
        <v>30094700</v>
      </c>
      <c r="V94" s="91" t="s">
        <v>32</v>
      </c>
      <c r="W94" s="91" t="s">
        <v>32</v>
      </c>
      <c r="X94" s="91" t="s">
        <v>32</v>
      </c>
      <c r="Y94" s="91" t="s">
        <v>32</v>
      </c>
      <c r="Z94" s="91" t="s">
        <v>32</v>
      </c>
      <c r="AA94" s="91" t="s">
        <v>32</v>
      </c>
      <c r="AB94" s="91">
        <v>30094700</v>
      </c>
      <c r="AC94" s="91" t="s">
        <v>32</v>
      </c>
      <c r="AD94" s="91" t="s">
        <v>32</v>
      </c>
      <c r="AE94" s="95" t="s">
        <v>32</v>
      </c>
      <c r="AF94" s="96">
        <f t="shared" si="3"/>
        <v>30094.7</v>
      </c>
      <c r="AG94" s="97">
        <f t="shared" si="4"/>
        <v>30094.7</v>
      </c>
      <c r="AH94" s="97">
        <f t="shared" si="5"/>
        <v>100</v>
      </c>
    </row>
    <row r="95" spans="1:34" ht="31.5">
      <c r="A95" s="103" t="s">
        <v>189</v>
      </c>
      <c r="B95" s="104" t="s">
        <v>190</v>
      </c>
      <c r="C95" s="91">
        <v>94568932</v>
      </c>
      <c r="D95" s="91" t="s">
        <v>32</v>
      </c>
      <c r="E95" s="91">
        <v>94568932</v>
      </c>
      <c r="F95" s="91" t="s">
        <v>32</v>
      </c>
      <c r="G95" s="91" t="s">
        <v>32</v>
      </c>
      <c r="H95" s="91" t="s">
        <v>32</v>
      </c>
      <c r="I95" s="91" t="s">
        <v>32</v>
      </c>
      <c r="J95" s="91" t="s">
        <v>32</v>
      </c>
      <c r="K95" s="91" t="s">
        <v>32</v>
      </c>
      <c r="L95" s="91">
        <v>93603032</v>
      </c>
      <c r="M95" s="91" t="s">
        <v>32</v>
      </c>
      <c r="N95" s="91">
        <v>965900</v>
      </c>
      <c r="O95" s="91" t="s">
        <v>32</v>
      </c>
      <c r="P95" s="103" t="s">
        <v>189</v>
      </c>
      <c r="Q95" s="105" t="s">
        <v>30</v>
      </c>
      <c r="R95" s="104" t="s">
        <v>190</v>
      </c>
      <c r="S95" s="91">
        <v>91775400.230000004</v>
      </c>
      <c r="T95" s="91" t="s">
        <v>32</v>
      </c>
      <c r="U95" s="91">
        <v>91775400.230000004</v>
      </c>
      <c r="V95" s="91" t="s">
        <v>32</v>
      </c>
      <c r="W95" s="91" t="s">
        <v>32</v>
      </c>
      <c r="X95" s="91" t="s">
        <v>32</v>
      </c>
      <c r="Y95" s="91" t="s">
        <v>32</v>
      </c>
      <c r="Z95" s="91" t="s">
        <v>32</v>
      </c>
      <c r="AA95" s="91" t="s">
        <v>32</v>
      </c>
      <c r="AB95" s="91">
        <v>90822082.239999995</v>
      </c>
      <c r="AC95" s="91" t="s">
        <v>32</v>
      </c>
      <c r="AD95" s="91">
        <v>953317.99</v>
      </c>
      <c r="AE95" s="95" t="s">
        <v>32</v>
      </c>
      <c r="AF95" s="96">
        <f t="shared" si="3"/>
        <v>93603.032000000007</v>
      </c>
      <c r="AG95" s="97">
        <f t="shared" si="4"/>
        <v>90822.082239999989</v>
      </c>
      <c r="AH95" s="97">
        <f t="shared" si="5"/>
        <v>97.028996069272608</v>
      </c>
    </row>
    <row r="96" spans="1:34" ht="47.25">
      <c r="A96" s="103" t="s">
        <v>191</v>
      </c>
      <c r="B96" s="104" t="s">
        <v>192</v>
      </c>
      <c r="C96" s="91">
        <v>89375200</v>
      </c>
      <c r="D96" s="91" t="s">
        <v>32</v>
      </c>
      <c r="E96" s="91">
        <v>89375200</v>
      </c>
      <c r="F96" s="91" t="s">
        <v>32</v>
      </c>
      <c r="G96" s="91" t="s">
        <v>32</v>
      </c>
      <c r="H96" s="91" t="s">
        <v>32</v>
      </c>
      <c r="I96" s="91" t="s">
        <v>32</v>
      </c>
      <c r="J96" s="91" t="s">
        <v>32</v>
      </c>
      <c r="K96" s="91" t="s">
        <v>32</v>
      </c>
      <c r="L96" s="91">
        <v>89373100</v>
      </c>
      <c r="M96" s="91" t="s">
        <v>32</v>
      </c>
      <c r="N96" s="91">
        <v>2100</v>
      </c>
      <c r="O96" s="91" t="s">
        <v>32</v>
      </c>
      <c r="P96" s="103" t="s">
        <v>191</v>
      </c>
      <c r="Q96" s="105" t="s">
        <v>30</v>
      </c>
      <c r="R96" s="104" t="s">
        <v>192</v>
      </c>
      <c r="S96" s="91">
        <v>86608837</v>
      </c>
      <c r="T96" s="91" t="s">
        <v>32</v>
      </c>
      <c r="U96" s="91">
        <v>86608837</v>
      </c>
      <c r="V96" s="91" t="s">
        <v>32</v>
      </c>
      <c r="W96" s="91" t="s">
        <v>32</v>
      </c>
      <c r="X96" s="91" t="s">
        <v>32</v>
      </c>
      <c r="Y96" s="91" t="s">
        <v>32</v>
      </c>
      <c r="Z96" s="91" t="s">
        <v>32</v>
      </c>
      <c r="AA96" s="91" t="s">
        <v>32</v>
      </c>
      <c r="AB96" s="91">
        <v>86606737</v>
      </c>
      <c r="AC96" s="91" t="s">
        <v>32</v>
      </c>
      <c r="AD96" s="91">
        <v>2100</v>
      </c>
      <c r="AE96" s="95" t="s">
        <v>32</v>
      </c>
      <c r="AF96" s="96">
        <f t="shared" si="3"/>
        <v>89373.1</v>
      </c>
      <c r="AG96" s="97">
        <f t="shared" si="4"/>
        <v>86606.736999999994</v>
      </c>
      <c r="AH96" s="97">
        <f t="shared" si="5"/>
        <v>96.904702869207838</v>
      </c>
    </row>
    <row r="97" spans="1:34" ht="47.25">
      <c r="A97" s="103" t="s">
        <v>193</v>
      </c>
      <c r="B97" s="104" t="s">
        <v>194</v>
      </c>
      <c r="C97" s="91">
        <v>89373100</v>
      </c>
      <c r="D97" s="91" t="s">
        <v>32</v>
      </c>
      <c r="E97" s="91">
        <v>89373100</v>
      </c>
      <c r="F97" s="91" t="s">
        <v>32</v>
      </c>
      <c r="G97" s="91" t="s">
        <v>32</v>
      </c>
      <c r="H97" s="91" t="s">
        <v>32</v>
      </c>
      <c r="I97" s="91" t="s">
        <v>32</v>
      </c>
      <c r="J97" s="91" t="s">
        <v>32</v>
      </c>
      <c r="K97" s="91" t="s">
        <v>32</v>
      </c>
      <c r="L97" s="91">
        <v>89373100</v>
      </c>
      <c r="M97" s="91" t="s">
        <v>32</v>
      </c>
      <c r="N97" s="91" t="s">
        <v>32</v>
      </c>
      <c r="O97" s="91" t="s">
        <v>32</v>
      </c>
      <c r="P97" s="103" t="s">
        <v>193</v>
      </c>
      <c r="Q97" s="105" t="s">
        <v>30</v>
      </c>
      <c r="R97" s="104" t="s">
        <v>194</v>
      </c>
      <c r="S97" s="91">
        <v>86606737</v>
      </c>
      <c r="T97" s="91" t="s">
        <v>32</v>
      </c>
      <c r="U97" s="91">
        <v>86606737</v>
      </c>
      <c r="V97" s="91" t="s">
        <v>32</v>
      </c>
      <c r="W97" s="91" t="s">
        <v>32</v>
      </c>
      <c r="X97" s="91" t="s">
        <v>32</v>
      </c>
      <c r="Y97" s="91" t="s">
        <v>32</v>
      </c>
      <c r="Z97" s="91" t="s">
        <v>32</v>
      </c>
      <c r="AA97" s="91" t="s">
        <v>32</v>
      </c>
      <c r="AB97" s="91">
        <v>86606737</v>
      </c>
      <c r="AC97" s="91" t="s">
        <v>32</v>
      </c>
      <c r="AD97" s="91" t="s">
        <v>32</v>
      </c>
      <c r="AE97" s="95" t="s">
        <v>32</v>
      </c>
      <c r="AF97" s="96">
        <f t="shared" si="3"/>
        <v>89373.1</v>
      </c>
      <c r="AG97" s="97">
        <f t="shared" si="4"/>
        <v>86606.736999999994</v>
      </c>
      <c r="AH97" s="97">
        <f t="shared" si="5"/>
        <v>96.904702869207838</v>
      </c>
    </row>
    <row r="98" spans="1:34" ht="63">
      <c r="A98" s="103" t="s">
        <v>195</v>
      </c>
      <c r="B98" s="104" t="s">
        <v>196</v>
      </c>
      <c r="C98" s="91">
        <v>1492600</v>
      </c>
      <c r="D98" s="91" t="s">
        <v>32</v>
      </c>
      <c r="E98" s="91">
        <v>1492600</v>
      </c>
      <c r="F98" s="91" t="s">
        <v>32</v>
      </c>
      <c r="G98" s="91" t="s">
        <v>32</v>
      </c>
      <c r="H98" s="91" t="s">
        <v>32</v>
      </c>
      <c r="I98" s="91" t="s">
        <v>32</v>
      </c>
      <c r="J98" s="91" t="s">
        <v>32</v>
      </c>
      <c r="K98" s="91" t="s">
        <v>32</v>
      </c>
      <c r="L98" s="91">
        <v>1492600</v>
      </c>
      <c r="M98" s="91" t="s">
        <v>32</v>
      </c>
      <c r="N98" s="91" t="s">
        <v>32</v>
      </c>
      <c r="O98" s="91" t="s">
        <v>32</v>
      </c>
      <c r="P98" s="103" t="s">
        <v>195</v>
      </c>
      <c r="Q98" s="105" t="s">
        <v>30</v>
      </c>
      <c r="R98" s="104" t="s">
        <v>196</v>
      </c>
      <c r="S98" s="91">
        <v>1478013.24</v>
      </c>
      <c r="T98" s="91" t="s">
        <v>32</v>
      </c>
      <c r="U98" s="91">
        <v>1478013.24</v>
      </c>
      <c r="V98" s="91" t="s">
        <v>32</v>
      </c>
      <c r="W98" s="91" t="s">
        <v>32</v>
      </c>
      <c r="X98" s="91" t="s">
        <v>32</v>
      </c>
      <c r="Y98" s="91" t="s">
        <v>32</v>
      </c>
      <c r="Z98" s="91" t="s">
        <v>32</v>
      </c>
      <c r="AA98" s="91" t="s">
        <v>32</v>
      </c>
      <c r="AB98" s="91">
        <v>1478013.24</v>
      </c>
      <c r="AC98" s="91" t="s">
        <v>32</v>
      </c>
      <c r="AD98" s="91" t="s">
        <v>32</v>
      </c>
      <c r="AE98" s="95" t="s">
        <v>32</v>
      </c>
      <c r="AF98" s="96">
        <f t="shared" si="3"/>
        <v>1492.6</v>
      </c>
      <c r="AG98" s="97">
        <f t="shared" si="4"/>
        <v>1478.01324</v>
      </c>
      <c r="AH98" s="97">
        <f t="shared" si="5"/>
        <v>99.022728125418737</v>
      </c>
    </row>
    <row r="99" spans="1:34" ht="78.75">
      <c r="A99" s="103" t="s">
        <v>197</v>
      </c>
      <c r="B99" s="104" t="s">
        <v>198</v>
      </c>
      <c r="C99" s="91">
        <v>1492600</v>
      </c>
      <c r="D99" s="91" t="s">
        <v>32</v>
      </c>
      <c r="E99" s="91">
        <v>1492600</v>
      </c>
      <c r="F99" s="91" t="s">
        <v>32</v>
      </c>
      <c r="G99" s="91" t="s">
        <v>32</v>
      </c>
      <c r="H99" s="91" t="s">
        <v>32</v>
      </c>
      <c r="I99" s="91" t="s">
        <v>32</v>
      </c>
      <c r="J99" s="91" t="s">
        <v>32</v>
      </c>
      <c r="K99" s="91" t="s">
        <v>32</v>
      </c>
      <c r="L99" s="91">
        <v>1492600</v>
      </c>
      <c r="M99" s="91" t="s">
        <v>32</v>
      </c>
      <c r="N99" s="91" t="s">
        <v>32</v>
      </c>
      <c r="O99" s="91" t="s">
        <v>32</v>
      </c>
      <c r="P99" s="103" t="s">
        <v>197</v>
      </c>
      <c r="Q99" s="105" t="s">
        <v>30</v>
      </c>
      <c r="R99" s="104" t="s">
        <v>198</v>
      </c>
      <c r="S99" s="91">
        <v>1478013.24</v>
      </c>
      <c r="T99" s="91" t="s">
        <v>32</v>
      </c>
      <c r="U99" s="91">
        <v>1478013.24</v>
      </c>
      <c r="V99" s="91" t="s">
        <v>32</v>
      </c>
      <c r="W99" s="91" t="s">
        <v>32</v>
      </c>
      <c r="X99" s="91" t="s">
        <v>32</v>
      </c>
      <c r="Y99" s="91" t="s">
        <v>32</v>
      </c>
      <c r="Z99" s="91" t="s">
        <v>32</v>
      </c>
      <c r="AA99" s="91" t="s">
        <v>32</v>
      </c>
      <c r="AB99" s="91">
        <v>1478013.24</v>
      </c>
      <c r="AC99" s="91" t="s">
        <v>32</v>
      </c>
      <c r="AD99" s="91" t="s">
        <v>32</v>
      </c>
      <c r="AE99" s="95" t="s">
        <v>32</v>
      </c>
      <c r="AF99" s="96">
        <f t="shared" si="3"/>
        <v>1492.6</v>
      </c>
      <c r="AG99" s="97">
        <f t="shared" si="4"/>
        <v>1478.01324</v>
      </c>
      <c r="AH99" s="97">
        <f t="shared" si="5"/>
        <v>99.022728125418737</v>
      </c>
    </row>
    <row r="100" spans="1:34" ht="94.5">
      <c r="A100" s="103" t="s">
        <v>199</v>
      </c>
      <c r="B100" s="104" t="s">
        <v>200</v>
      </c>
      <c r="C100" s="91">
        <v>1243832</v>
      </c>
      <c r="D100" s="91" t="s">
        <v>32</v>
      </c>
      <c r="E100" s="91">
        <v>1243832</v>
      </c>
      <c r="F100" s="91" t="s">
        <v>32</v>
      </c>
      <c r="G100" s="91" t="s">
        <v>32</v>
      </c>
      <c r="H100" s="91" t="s">
        <v>32</v>
      </c>
      <c r="I100" s="91" t="s">
        <v>32</v>
      </c>
      <c r="J100" s="91" t="s">
        <v>32</v>
      </c>
      <c r="K100" s="91" t="s">
        <v>32</v>
      </c>
      <c r="L100" s="91">
        <v>1243832</v>
      </c>
      <c r="M100" s="91" t="s">
        <v>32</v>
      </c>
      <c r="N100" s="91" t="s">
        <v>32</v>
      </c>
      <c r="O100" s="91" t="s">
        <v>32</v>
      </c>
      <c r="P100" s="103" t="s">
        <v>199</v>
      </c>
      <c r="Q100" s="105" t="s">
        <v>30</v>
      </c>
      <c r="R100" s="104" t="s">
        <v>200</v>
      </c>
      <c r="S100" s="91">
        <v>1243832</v>
      </c>
      <c r="T100" s="91" t="s">
        <v>32</v>
      </c>
      <c r="U100" s="91">
        <v>1243832</v>
      </c>
      <c r="V100" s="91" t="s">
        <v>32</v>
      </c>
      <c r="W100" s="91" t="s">
        <v>32</v>
      </c>
      <c r="X100" s="91" t="s">
        <v>32</v>
      </c>
      <c r="Y100" s="91" t="s">
        <v>32</v>
      </c>
      <c r="Z100" s="91" t="s">
        <v>32</v>
      </c>
      <c r="AA100" s="91" t="s">
        <v>32</v>
      </c>
      <c r="AB100" s="91">
        <v>1243832</v>
      </c>
      <c r="AC100" s="91" t="s">
        <v>32</v>
      </c>
      <c r="AD100" s="91" t="s">
        <v>32</v>
      </c>
      <c r="AE100" s="95" t="s">
        <v>32</v>
      </c>
      <c r="AF100" s="96">
        <f t="shared" si="3"/>
        <v>1243.8320000000001</v>
      </c>
      <c r="AG100" s="97">
        <f t="shared" si="4"/>
        <v>1243.8320000000001</v>
      </c>
      <c r="AH100" s="97">
        <f t="shared" si="5"/>
        <v>100</v>
      </c>
    </row>
    <row r="101" spans="1:34" ht="94.5">
      <c r="A101" s="103" t="s">
        <v>201</v>
      </c>
      <c r="B101" s="104" t="s">
        <v>202</v>
      </c>
      <c r="C101" s="91">
        <v>1243832</v>
      </c>
      <c r="D101" s="91" t="s">
        <v>32</v>
      </c>
      <c r="E101" s="91">
        <v>1243832</v>
      </c>
      <c r="F101" s="91" t="s">
        <v>32</v>
      </c>
      <c r="G101" s="91" t="s">
        <v>32</v>
      </c>
      <c r="H101" s="91" t="s">
        <v>32</v>
      </c>
      <c r="I101" s="91" t="s">
        <v>32</v>
      </c>
      <c r="J101" s="91" t="s">
        <v>32</v>
      </c>
      <c r="K101" s="91" t="s">
        <v>32</v>
      </c>
      <c r="L101" s="91">
        <v>1243832</v>
      </c>
      <c r="M101" s="91" t="s">
        <v>32</v>
      </c>
      <c r="N101" s="91" t="s">
        <v>32</v>
      </c>
      <c r="O101" s="91" t="s">
        <v>32</v>
      </c>
      <c r="P101" s="103" t="s">
        <v>201</v>
      </c>
      <c r="Q101" s="105" t="s">
        <v>30</v>
      </c>
      <c r="R101" s="104" t="s">
        <v>202</v>
      </c>
      <c r="S101" s="91">
        <v>1243832</v>
      </c>
      <c r="T101" s="91" t="s">
        <v>32</v>
      </c>
      <c r="U101" s="91">
        <v>1243832</v>
      </c>
      <c r="V101" s="91" t="s">
        <v>32</v>
      </c>
      <c r="W101" s="91" t="s">
        <v>32</v>
      </c>
      <c r="X101" s="91" t="s">
        <v>32</v>
      </c>
      <c r="Y101" s="91" t="s">
        <v>32</v>
      </c>
      <c r="Z101" s="91" t="s">
        <v>32</v>
      </c>
      <c r="AA101" s="91" t="s">
        <v>32</v>
      </c>
      <c r="AB101" s="91">
        <v>1243832</v>
      </c>
      <c r="AC101" s="91" t="s">
        <v>32</v>
      </c>
      <c r="AD101" s="91" t="s">
        <v>32</v>
      </c>
      <c r="AE101" s="95" t="s">
        <v>32</v>
      </c>
      <c r="AF101" s="96">
        <f t="shared" si="3"/>
        <v>1243.8320000000001</v>
      </c>
      <c r="AG101" s="97">
        <f t="shared" si="4"/>
        <v>1243.8320000000001</v>
      </c>
      <c r="AH101" s="97">
        <f t="shared" si="5"/>
        <v>100</v>
      </c>
    </row>
    <row r="102" spans="1:34" ht="31.5">
      <c r="A102" s="103" t="s">
        <v>203</v>
      </c>
      <c r="B102" s="104" t="s">
        <v>204</v>
      </c>
      <c r="C102" s="91">
        <v>1493500</v>
      </c>
      <c r="D102" s="91" t="s">
        <v>32</v>
      </c>
      <c r="E102" s="91">
        <v>1493500</v>
      </c>
      <c r="F102" s="91" t="s">
        <v>32</v>
      </c>
      <c r="G102" s="91" t="s">
        <v>32</v>
      </c>
      <c r="H102" s="91" t="s">
        <v>32</v>
      </c>
      <c r="I102" s="91" t="s">
        <v>32</v>
      </c>
      <c r="J102" s="91" t="s">
        <v>32</v>
      </c>
      <c r="K102" s="91" t="s">
        <v>32</v>
      </c>
      <c r="L102" s="91">
        <v>1493500</v>
      </c>
      <c r="M102" s="91" t="s">
        <v>32</v>
      </c>
      <c r="N102" s="91" t="s">
        <v>32</v>
      </c>
      <c r="O102" s="91" t="s">
        <v>32</v>
      </c>
      <c r="P102" s="103" t="s">
        <v>203</v>
      </c>
      <c r="Q102" s="105" t="s">
        <v>30</v>
      </c>
      <c r="R102" s="104" t="s">
        <v>204</v>
      </c>
      <c r="S102" s="91">
        <v>1493500</v>
      </c>
      <c r="T102" s="91" t="s">
        <v>32</v>
      </c>
      <c r="U102" s="91">
        <v>1493500</v>
      </c>
      <c r="V102" s="91" t="s">
        <v>32</v>
      </c>
      <c r="W102" s="91" t="s">
        <v>32</v>
      </c>
      <c r="X102" s="91" t="s">
        <v>32</v>
      </c>
      <c r="Y102" s="91" t="s">
        <v>32</v>
      </c>
      <c r="Z102" s="91" t="s">
        <v>32</v>
      </c>
      <c r="AA102" s="91" t="s">
        <v>32</v>
      </c>
      <c r="AB102" s="91">
        <v>1493500</v>
      </c>
      <c r="AC102" s="91" t="s">
        <v>32</v>
      </c>
      <c r="AD102" s="91" t="s">
        <v>32</v>
      </c>
      <c r="AE102" s="95" t="s">
        <v>32</v>
      </c>
      <c r="AF102" s="96">
        <f t="shared" si="3"/>
        <v>1493.5</v>
      </c>
      <c r="AG102" s="97">
        <f t="shared" si="4"/>
        <v>1493.5</v>
      </c>
      <c r="AH102" s="97">
        <f t="shared" si="5"/>
        <v>100</v>
      </c>
    </row>
    <row r="103" spans="1:34" ht="47.25">
      <c r="A103" s="103" t="s">
        <v>205</v>
      </c>
      <c r="B103" s="104" t="s">
        <v>206</v>
      </c>
      <c r="C103" s="91">
        <v>1493500</v>
      </c>
      <c r="D103" s="91" t="s">
        <v>32</v>
      </c>
      <c r="E103" s="91">
        <v>1493500</v>
      </c>
      <c r="F103" s="91" t="s">
        <v>32</v>
      </c>
      <c r="G103" s="91" t="s">
        <v>32</v>
      </c>
      <c r="H103" s="91" t="s">
        <v>32</v>
      </c>
      <c r="I103" s="91" t="s">
        <v>32</v>
      </c>
      <c r="J103" s="91" t="s">
        <v>32</v>
      </c>
      <c r="K103" s="91" t="s">
        <v>32</v>
      </c>
      <c r="L103" s="91">
        <v>1493500</v>
      </c>
      <c r="M103" s="91" t="s">
        <v>32</v>
      </c>
      <c r="N103" s="91" t="s">
        <v>32</v>
      </c>
      <c r="O103" s="91" t="s">
        <v>32</v>
      </c>
      <c r="P103" s="103" t="s">
        <v>205</v>
      </c>
      <c r="Q103" s="105" t="s">
        <v>30</v>
      </c>
      <c r="R103" s="104" t="s">
        <v>206</v>
      </c>
      <c r="S103" s="91">
        <v>1493500</v>
      </c>
      <c r="T103" s="91" t="s">
        <v>32</v>
      </c>
      <c r="U103" s="91">
        <v>1493500</v>
      </c>
      <c r="V103" s="91" t="s">
        <v>32</v>
      </c>
      <c r="W103" s="91" t="s">
        <v>32</v>
      </c>
      <c r="X103" s="91" t="s">
        <v>32</v>
      </c>
      <c r="Y103" s="91" t="s">
        <v>32</v>
      </c>
      <c r="Z103" s="91" t="s">
        <v>32</v>
      </c>
      <c r="AA103" s="91" t="s">
        <v>32</v>
      </c>
      <c r="AB103" s="91">
        <v>1493500</v>
      </c>
      <c r="AC103" s="91" t="s">
        <v>32</v>
      </c>
      <c r="AD103" s="91" t="s">
        <v>32</v>
      </c>
      <c r="AE103" s="95" t="s">
        <v>32</v>
      </c>
      <c r="AF103" s="96">
        <f t="shared" si="3"/>
        <v>1493.5</v>
      </c>
      <c r="AG103" s="97">
        <f t="shared" si="4"/>
        <v>1493.5</v>
      </c>
      <c r="AH103" s="97">
        <f t="shared" si="5"/>
        <v>100</v>
      </c>
    </row>
    <row r="104" spans="1:34" ht="63">
      <c r="A104" s="103" t="s">
        <v>208</v>
      </c>
      <c r="B104" s="104" t="s">
        <v>209</v>
      </c>
      <c r="C104" s="91">
        <v>-145000</v>
      </c>
      <c r="D104" s="91" t="s">
        <v>32</v>
      </c>
      <c r="E104" s="91">
        <v>-145000</v>
      </c>
      <c r="F104" s="91" t="s">
        <v>32</v>
      </c>
      <c r="G104" s="91" t="s">
        <v>32</v>
      </c>
      <c r="H104" s="91" t="s">
        <v>32</v>
      </c>
      <c r="I104" s="91" t="s">
        <v>32</v>
      </c>
      <c r="J104" s="91" t="s">
        <v>32</v>
      </c>
      <c r="K104" s="91" t="s">
        <v>32</v>
      </c>
      <c r="L104" s="91">
        <v>-145000</v>
      </c>
      <c r="M104" s="91" t="s">
        <v>32</v>
      </c>
      <c r="N104" s="91" t="s">
        <v>32</v>
      </c>
      <c r="O104" s="91" t="s">
        <v>32</v>
      </c>
      <c r="P104" s="103" t="s">
        <v>208</v>
      </c>
      <c r="Q104" s="105" t="s">
        <v>30</v>
      </c>
      <c r="R104" s="104" t="s">
        <v>209</v>
      </c>
      <c r="S104" s="91">
        <v>-145000</v>
      </c>
      <c r="T104" s="91" t="s">
        <v>32</v>
      </c>
      <c r="U104" s="91">
        <v>-145000</v>
      </c>
      <c r="V104" s="91" t="s">
        <v>32</v>
      </c>
      <c r="W104" s="91" t="s">
        <v>32</v>
      </c>
      <c r="X104" s="91" t="s">
        <v>32</v>
      </c>
      <c r="Y104" s="91" t="s">
        <v>32</v>
      </c>
      <c r="Z104" s="91" t="s">
        <v>32</v>
      </c>
      <c r="AA104" s="91" t="s">
        <v>32</v>
      </c>
      <c r="AB104" s="91">
        <v>-145000</v>
      </c>
      <c r="AC104" s="91" t="s">
        <v>32</v>
      </c>
      <c r="AD104" s="91" t="s">
        <v>32</v>
      </c>
      <c r="AE104" s="95" t="s">
        <v>32</v>
      </c>
      <c r="AF104" s="96">
        <f t="shared" si="3"/>
        <v>-145</v>
      </c>
      <c r="AG104" s="97">
        <f t="shared" si="4"/>
        <v>-145</v>
      </c>
      <c r="AH104" s="97">
        <f t="shared" si="5"/>
        <v>100</v>
      </c>
    </row>
    <row r="105" spans="1:34" ht="63">
      <c r="A105" s="103" t="s">
        <v>210</v>
      </c>
      <c r="B105" s="104" t="s">
        <v>211</v>
      </c>
      <c r="C105" s="91">
        <v>-145000</v>
      </c>
      <c r="D105" s="91" t="s">
        <v>32</v>
      </c>
      <c r="E105" s="91">
        <v>-145000</v>
      </c>
      <c r="F105" s="91" t="s">
        <v>32</v>
      </c>
      <c r="G105" s="91" t="s">
        <v>32</v>
      </c>
      <c r="H105" s="91" t="s">
        <v>32</v>
      </c>
      <c r="I105" s="91" t="s">
        <v>32</v>
      </c>
      <c r="J105" s="91" t="s">
        <v>32</v>
      </c>
      <c r="K105" s="91" t="s">
        <v>32</v>
      </c>
      <c r="L105" s="91">
        <v>-145000</v>
      </c>
      <c r="M105" s="91" t="s">
        <v>32</v>
      </c>
      <c r="N105" s="91" t="s">
        <v>32</v>
      </c>
      <c r="O105" s="91" t="s">
        <v>32</v>
      </c>
      <c r="P105" s="103" t="s">
        <v>210</v>
      </c>
      <c r="Q105" s="105" t="s">
        <v>30</v>
      </c>
      <c r="R105" s="104" t="s">
        <v>211</v>
      </c>
      <c r="S105" s="91">
        <v>-145000</v>
      </c>
      <c r="T105" s="91" t="s">
        <v>32</v>
      </c>
      <c r="U105" s="91">
        <v>-145000</v>
      </c>
      <c r="V105" s="91" t="s">
        <v>32</v>
      </c>
      <c r="W105" s="91" t="s">
        <v>32</v>
      </c>
      <c r="X105" s="91" t="s">
        <v>32</v>
      </c>
      <c r="Y105" s="91" t="s">
        <v>32</v>
      </c>
      <c r="Z105" s="91" t="s">
        <v>32</v>
      </c>
      <c r="AA105" s="91" t="s">
        <v>32</v>
      </c>
      <c r="AB105" s="91">
        <v>-145000</v>
      </c>
      <c r="AC105" s="91" t="s">
        <v>32</v>
      </c>
      <c r="AD105" s="91" t="s">
        <v>32</v>
      </c>
      <c r="AE105" s="95" t="s">
        <v>32</v>
      </c>
      <c r="AF105" s="96">
        <f t="shared" si="3"/>
        <v>-145</v>
      </c>
      <c r="AG105" s="97">
        <f t="shared" si="4"/>
        <v>-145</v>
      </c>
      <c r="AH105" s="97">
        <f t="shared" si="5"/>
        <v>100</v>
      </c>
    </row>
    <row r="106" spans="1:34" ht="79.5" thickBot="1">
      <c r="A106" s="103" t="s">
        <v>212</v>
      </c>
      <c r="B106" s="104" t="s">
        <v>213</v>
      </c>
      <c r="C106" s="91">
        <v>-145000</v>
      </c>
      <c r="D106" s="91" t="s">
        <v>32</v>
      </c>
      <c r="E106" s="91">
        <v>-145000</v>
      </c>
      <c r="F106" s="91" t="s">
        <v>32</v>
      </c>
      <c r="G106" s="91" t="s">
        <v>32</v>
      </c>
      <c r="H106" s="91" t="s">
        <v>32</v>
      </c>
      <c r="I106" s="91" t="s">
        <v>32</v>
      </c>
      <c r="J106" s="91" t="s">
        <v>32</v>
      </c>
      <c r="K106" s="91" t="s">
        <v>32</v>
      </c>
      <c r="L106" s="91">
        <v>-145000</v>
      </c>
      <c r="M106" s="91" t="s">
        <v>32</v>
      </c>
      <c r="N106" s="91" t="s">
        <v>32</v>
      </c>
      <c r="O106" s="91" t="s">
        <v>32</v>
      </c>
      <c r="P106" s="103" t="s">
        <v>212</v>
      </c>
      <c r="Q106" s="105" t="s">
        <v>30</v>
      </c>
      <c r="R106" s="104" t="s">
        <v>213</v>
      </c>
      <c r="S106" s="91">
        <v>-145000</v>
      </c>
      <c r="T106" s="91" t="s">
        <v>32</v>
      </c>
      <c r="U106" s="91">
        <v>-145000</v>
      </c>
      <c r="V106" s="91" t="s">
        <v>32</v>
      </c>
      <c r="W106" s="91" t="s">
        <v>32</v>
      </c>
      <c r="X106" s="91" t="s">
        <v>32</v>
      </c>
      <c r="Y106" s="91" t="s">
        <v>32</v>
      </c>
      <c r="Z106" s="91" t="s">
        <v>32</v>
      </c>
      <c r="AA106" s="91" t="s">
        <v>32</v>
      </c>
      <c r="AB106" s="91">
        <v>-145000</v>
      </c>
      <c r="AC106" s="91" t="s">
        <v>32</v>
      </c>
      <c r="AD106" s="91" t="s">
        <v>32</v>
      </c>
      <c r="AE106" s="95" t="s">
        <v>32</v>
      </c>
      <c r="AF106" s="96">
        <f t="shared" si="3"/>
        <v>-145</v>
      </c>
      <c r="AG106" s="97">
        <f t="shared" si="4"/>
        <v>-145</v>
      </c>
      <c r="AH106" s="97">
        <f t="shared" si="5"/>
        <v>100</v>
      </c>
    </row>
    <row r="107" spans="1:34" ht="12.95" customHeight="1">
      <c r="A107" s="16"/>
      <c r="B107" s="26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6"/>
    </row>
  </sheetData>
  <mergeCells count="23">
    <mergeCell ref="AH13:AH14"/>
    <mergeCell ref="N2:O2"/>
    <mergeCell ref="B1:L1"/>
    <mergeCell ref="B2:L2"/>
    <mergeCell ref="N3:O3"/>
    <mergeCell ref="B4:L4"/>
    <mergeCell ref="N4:O4"/>
    <mergeCell ref="N8:O8"/>
    <mergeCell ref="N9:O9"/>
    <mergeCell ref="N5:O5"/>
    <mergeCell ref="B6:L6"/>
    <mergeCell ref="N6:O6"/>
    <mergeCell ref="B7:L7"/>
    <mergeCell ref="N7:O7"/>
    <mergeCell ref="L13:L14"/>
    <mergeCell ref="B13:B14"/>
    <mergeCell ref="A13:A14"/>
    <mergeCell ref="AG13:AG14"/>
    <mergeCell ref="AF13:AF14"/>
    <mergeCell ref="P13:P14"/>
    <mergeCell ref="Q13:Q14"/>
    <mergeCell ref="R13:R14"/>
    <mergeCell ref="AB13:AB14"/>
  </mergeCells>
  <pageMargins left="0.78740157480314965" right="0.39370078740157483" top="0.59055118110236227" bottom="0.39370078740157483" header="0" footer="0"/>
  <pageSetup paperSize="9" scale="68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452"/>
  <sheetViews>
    <sheetView tabSelected="1" zoomScale="80" zoomScaleNormal="80" zoomScaleSheetLayoutView="80" zoomScalePageLayoutView="80" workbookViewId="0">
      <selection activeCell="AI6" sqref="AI6:AK6"/>
    </sheetView>
  </sheetViews>
  <sheetFormatPr defaultRowHeight="15"/>
  <cols>
    <col min="1" max="1" width="53.85546875" style="1" customWidth="1"/>
    <col min="2" max="2" width="31.140625" style="1" customWidth="1"/>
    <col min="3" max="3" width="0.140625" style="1" hidden="1" customWidth="1"/>
    <col min="4" max="4" width="15.42578125" style="1" hidden="1" customWidth="1"/>
    <col min="5" max="6" width="13.7109375" style="1" hidden="1" customWidth="1"/>
    <col min="7" max="7" width="14.7109375" style="1" hidden="1" customWidth="1"/>
    <col min="8" max="8" width="15.140625" style="1" hidden="1" customWidth="1"/>
    <col min="9" max="9" width="14.28515625" style="1" hidden="1" customWidth="1"/>
    <col min="10" max="10" width="14.85546875" style="1" hidden="1" customWidth="1"/>
    <col min="11" max="11" width="13.28515625" style="1" hidden="1" customWidth="1"/>
    <col min="12" max="12" width="0.28515625" style="1" hidden="1" customWidth="1"/>
    <col min="13" max="14" width="15.42578125" style="1" hidden="1" customWidth="1"/>
    <col min="15" max="15" width="13.85546875" style="1" hidden="1" customWidth="1"/>
    <col min="16" max="16" width="53.42578125" style="1" hidden="1" customWidth="1"/>
    <col min="17" max="17" width="11.28515625" style="1" hidden="1" customWidth="1"/>
    <col min="18" max="18" width="34.140625" style="1" hidden="1" customWidth="1"/>
    <col min="19" max="20" width="15.42578125" style="1" hidden="1" customWidth="1"/>
    <col min="21" max="21" width="13.42578125" style="1" hidden="1" customWidth="1"/>
    <col min="22" max="22" width="14.42578125" style="1" hidden="1" customWidth="1"/>
    <col min="23" max="23" width="15" style="1" hidden="1" customWidth="1"/>
    <col min="24" max="24" width="13.7109375" style="1" hidden="1" customWidth="1"/>
    <col min="25" max="25" width="13.85546875" style="1" hidden="1" customWidth="1"/>
    <col min="26" max="26" width="13.28515625" style="1" hidden="1" customWidth="1"/>
    <col min="27" max="27" width="13.85546875" style="1" hidden="1" customWidth="1"/>
    <col min="28" max="29" width="14.7109375" style="1" hidden="1" customWidth="1"/>
    <col min="30" max="30" width="15" style="1" hidden="1" customWidth="1"/>
    <col min="31" max="31" width="16.42578125" style="1" hidden="1" customWidth="1"/>
    <col min="32" max="32" width="17" style="1" customWidth="1"/>
    <col min="33" max="33" width="22.85546875" style="1" customWidth="1"/>
    <col min="34" max="34" width="18.5703125" style="1" customWidth="1"/>
    <col min="35" max="16384" width="9.140625" style="1"/>
  </cols>
  <sheetData>
    <row r="1" spans="1:37" ht="7.5" customHeight="1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7" ht="14.1" customHeight="1">
      <c r="A2" s="25"/>
      <c r="B2" s="52"/>
      <c r="C2" s="53"/>
      <c r="D2" s="6"/>
      <c r="E2" s="46" t="s">
        <v>852</v>
      </c>
      <c r="F2" s="47"/>
      <c r="G2" s="51"/>
      <c r="H2" s="19"/>
      <c r="I2" s="19"/>
      <c r="J2" s="19"/>
      <c r="K2" s="168"/>
      <c r="L2" s="168"/>
      <c r="M2" s="16"/>
      <c r="N2" s="16"/>
      <c r="O2" s="169"/>
      <c r="P2" s="169"/>
      <c r="Q2" s="169"/>
      <c r="R2" s="16"/>
      <c r="S2" s="16"/>
      <c r="T2" s="16"/>
      <c r="U2" s="150"/>
      <c r="V2" s="150"/>
      <c r="W2" s="6"/>
      <c r="X2" s="6"/>
      <c r="Y2" s="6"/>
      <c r="Z2" s="6"/>
      <c r="AA2" s="6"/>
      <c r="AB2" s="150"/>
      <c r="AC2" s="150"/>
      <c r="AD2" s="6"/>
      <c r="AE2" s="6"/>
      <c r="AF2" s="52"/>
      <c r="AG2" s="80"/>
      <c r="AH2" s="81"/>
      <c r="AI2" s="46" t="s">
        <v>854</v>
      </c>
      <c r="AJ2" s="82"/>
    </row>
    <row r="3" spans="1:37" ht="14.1" customHeight="1">
      <c r="A3" s="25"/>
      <c r="B3" s="52"/>
      <c r="C3" s="53"/>
      <c r="D3" s="6"/>
      <c r="E3" s="47"/>
      <c r="F3" s="46" t="s">
        <v>846</v>
      </c>
      <c r="G3" s="51"/>
      <c r="H3" s="19"/>
      <c r="I3" s="19"/>
      <c r="J3" s="19"/>
      <c r="K3" s="40"/>
      <c r="L3" s="40"/>
      <c r="M3" s="16"/>
      <c r="N3" s="16"/>
      <c r="O3" s="41"/>
      <c r="P3" s="41"/>
      <c r="Q3" s="41"/>
      <c r="R3" s="16"/>
      <c r="S3" s="16"/>
      <c r="T3" s="16"/>
      <c r="U3" s="39"/>
      <c r="V3" s="39"/>
      <c r="W3" s="6"/>
      <c r="X3" s="6"/>
      <c r="Y3" s="6"/>
      <c r="Z3" s="6"/>
      <c r="AA3" s="6"/>
      <c r="AB3" s="39"/>
      <c r="AC3" s="39"/>
      <c r="AD3" s="6"/>
      <c r="AE3" s="6"/>
      <c r="AF3" s="52"/>
      <c r="AG3" s="80"/>
      <c r="AH3" s="81"/>
      <c r="AI3" s="82"/>
      <c r="AJ3" s="46" t="s">
        <v>846</v>
      </c>
    </row>
    <row r="4" spans="1:37" ht="14.1" customHeight="1">
      <c r="A4" s="25"/>
      <c r="B4" s="52"/>
      <c r="C4" s="53"/>
      <c r="D4" s="6"/>
      <c r="E4" s="46" t="s">
        <v>847</v>
      </c>
      <c r="F4" s="47"/>
      <c r="G4" s="51"/>
      <c r="H4" s="19"/>
      <c r="I4" s="19"/>
      <c r="J4" s="19"/>
      <c r="K4" s="40"/>
      <c r="L4" s="40"/>
      <c r="M4" s="16"/>
      <c r="N4" s="16"/>
      <c r="O4" s="41"/>
      <c r="P4" s="41"/>
      <c r="Q4" s="41"/>
      <c r="R4" s="16"/>
      <c r="S4" s="16"/>
      <c r="T4" s="16"/>
      <c r="U4" s="39"/>
      <c r="V4" s="39"/>
      <c r="W4" s="6"/>
      <c r="X4" s="6"/>
      <c r="Y4" s="6"/>
      <c r="Z4" s="6"/>
      <c r="AA4" s="6"/>
      <c r="AB4" s="39"/>
      <c r="AC4" s="39"/>
      <c r="AD4" s="6"/>
      <c r="AE4" s="6"/>
      <c r="AF4" s="52"/>
      <c r="AG4" s="80"/>
      <c r="AH4" s="81"/>
      <c r="AI4" s="46" t="s">
        <v>847</v>
      </c>
      <c r="AJ4" s="82"/>
    </row>
    <row r="5" spans="1:37" ht="14.1" customHeight="1">
      <c r="A5" s="25"/>
      <c r="B5" s="52"/>
      <c r="C5" s="53"/>
      <c r="D5" s="6"/>
      <c r="E5" s="47"/>
      <c r="F5" s="46" t="s">
        <v>848</v>
      </c>
      <c r="G5" s="51"/>
      <c r="H5" s="19"/>
      <c r="I5" s="19"/>
      <c r="J5" s="19"/>
      <c r="K5" s="40"/>
      <c r="L5" s="40"/>
      <c r="M5" s="16"/>
      <c r="N5" s="16"/>
      <c r="O5" s="41"/>
      <c r="P5" s="41"/>
      <c r="Q5" s="41"/>
      <c r="R5" s="16"/>
      <c r="S5" s="16"/>
      <c r="T5" s="16"/>
      <c r="U5" s="39"/>
      <c r="V5" s="39"/>
      <c r="W5" s="6"/>
      <c r="X5" s="6"/>
      <c r="Y5" s="6"/>
      <c r="Z5" s="6"/>
      <c r="AA5" s="6"/>
      <c r="AB5" s="39"/>
      <c r="AC5" s="39"/>
      <c r="AD5" s="6"/>
      <c r="AE5" s="6"/>
      <c r="AF5" s="52"/>
      <c r="AG5" s="80"/>
      <c r="AH5" s="81"/>
      <c r="AI5" s="82"/>
      <c r="AJ5" s="46" t="s">
        <v>848</v>
      </c>
    </row>
    <row r="6" spans="1:37" ht="14.1" customHeight="1">
      <c r="A6" s="25"/>
      <c r="B6" s="52"/>
      <c r="C6" s="53"/>
      <c r="D6" s="6"/>
      <c r="E6" s="46" t="s">
        <v>853</v>
      </c>
      <c r="F6" s="46" t="s">
        <v>849</v>
      </c>
      <c r="G6" s="51">
        <v>191</v>
      </c>
      <c r="H6" s="19"/>
      <c r="I6" s="19"/>
      <c r="J6" s="19"/>
      <c r="K6" s="40"/>
      <c r="L6" s="40"/>
      <c r="M6" s="16"/>
      <c r="N6" s="16"/>
      <c r="O6" s="41"/>
      <c r="P6" s="41"/>
      <c r="Q6" s="41"/>
      <c r="R6" s="16"/>
      <c r="S6" s="16"/>
      <c r="T6" s="16"/>
      <c r="U6" s="39"/>
      <c r="V6" s="39"/>
      <c r="W6" s="6"/>
      <c r="X6" s="6"/>
      <c r="Y6" s="6"/>
      <c r="Z6" s="6"/>
      <c r="AA6" s="6"/>
      <c r="AB6" s="39"/>
      <c r="AC6" s="39"/>
      <c r="AD6" s="6"/>
      <c r="AE6" s="6"/>
      <c r="AF6" s="52"/>
      <c r="AG6" s="80"/>
      <c r="AH6" s="81"/>
      <c r="AI6" s="107"/>
      <c r="AJ6" s="108" t="s">
        <v>858</v>
      </c>
      <c r="AK6" s="108" t="s">
        <v>859</v>
      </c>
    </row>
    <row r="7" spans="1:37" ht="14.1" customHeight="1">
      <c r="A7" s="25"/>
      <c r="B7" s="25"/>
      <c r="C7" s="19"/>
      <c r="D7" s="19"/>
      <c r="E7" s="19"/>
      <c r="F7" s="19"/>
      <c r="G7" s="19"/>
      <c r="H7" s="19"/>
      <c r="I7" s="19"/>
      <c r="J7" s="19"/>
      <c r="K7" s="40"/>
      <c r="L7" s="40"/>
      <c r="M7" s="16"/>
      <c r="N7" s="16"/>
      <c r="O7" s="41"/>
      <c r="P7" s="41"/>
      <c r="Q7" s="41"/>
      <c r="R7" s="16"/>
      <c r="S7" s="16"/>
      <c r="T7" s="16"/>
      <c r="U7" s="39"/>
      <c r="V7" s="39"/>
      <c r="W7" s="6"/>
      <c r="X7" s="6"/>
      <c r="Y7" s="6"/>
      <c r="Z7" s="6"/>
      <c r="AA7" s="6"/>
      <c r="AB7" s="39"/>
      <c r="AC7" s="39"/>
      <c r="AD7" s="6"/>
      <c r="AE7" s="6"/>
      <c r="AF7" s="6"/>
    </row>
    <row r="8" spans="1:37" ht="22.5" customHeight="1">
      <c r="A8" s="48" t="s">
        <v>855</v>
      </c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  <c r="R8" s="32"/>
      <c r="S8" s="32"/>
      <c r="T8" s="32"/>
      <c r="U8" s="32"/>
      <c r="V8" s="32"/>
      <c r="W8" s="33"/>
      <c r="X8" s="33"/>
      <c r="Y8" s="33"/>
      <c r="Z8" s="33"/>
      <c r="AA8" s="33"/>
      <c r="AB8" s="33"/>
      <c r="AC8" s="33"/>
      <c r="AD8" s="33"/>
      <c r="AE8" s="33"/>
      <c r="AF8" s="6"/>
    </row>
    <row r="9" spans="1:37" ht="11.45" customHeight="1">
      <c r="A9" s="176" t="s">
        <v>10</v>
      </c>
      <c r="B9" s="176" t="s">
        <v>12</v>
      </c>
      <c r="C9" s="172" t="s">
        <v>13</v>
      </c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8"/>
      <c r="P9" s="170" t="s">
        <v>10</v>
      </c>
      <c r="Q9" s="170" t="s">
        <v>11</v>
      </c>
      <c r="R9" s="170" t="s">
        <v>12</v>
      </c>
      <c r="S9" s="172" t="s">
        <v>14</v>
      </c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4"/>
      <c r="AF9" s="180" t="s">
        <v>793</v>
      </c>
      <c r="AG9" s="175" t="s">
        <v>14</v>
      </c>
      <c r="AH9" s="175" t="s">
        <v>795</v>
      </c>
    </row>
    <row r="10" spans="1:37" ht="140.44999999999999" customHeight="1" thickBot="1">
      <c r="A10" s="177"/>
      <c r="B10" s="177"/>
      <c r="C10" s="55" t="s">
        <v>15</v>
      </c>
      <c r="D10" s="55" t="s">
        <v>16</v>
      </c>
      <c r="E10" s="55" t="s">
        <v>17</v>
      </c>
      <c r="F10" s="55" t="s">
        <v>18</v>
      </c>
      <c r="G10" s="55" t="s">
        <v>19</v>
      </c>
      <c r="H10" s="55" t="s">
        <v>20</v>
      </c>
      <c r="I10" s="55" t="s">
        <v>21</v>
      </c>
      <c r="J10" s="55" t="s">
        <v>22</v>
      </c>
      <c r="K10" s="55" t="s">
        <v>23</v>
      </c>
      <c r="L10" s="55" t="s">
        <v>24</v>
      </c>
      <c r="M10" s="55" t="s">
        <v>25</v>
      </c>
      <c r="N10" s="55" t="s">
        <v>26</v>
      </c>
      <c r="O10" s="55" t="s">
        <v>27</v>
      </c>
      <c r="P10" s="171"/>
      <c r="Q10" s="179"/>
      <c r="R10" s="171"/>
      <c r="S10" s="55" t="s">
        <v>15</v>
      </c>
      <c r="T10" s="55" t="s">
        <v>28</v>
      </c>
      <c r="U10" s="55" t="s">
        <v>17</v>
      </c>
      <c r="V10" s="55" t="s">
        <v>18</v>
      </c>
      <c r="W10" s="55" t="s">
        <v>19</v>
      </c>
      <c r="X10" s="55" t="s">
        <v>20</v>
      </c>
      <c r="Y10" s="55" t="s">
        <v>21</v>
      </c>
      <c r="Z10" s="55" t="s">
        <v>22</v>
      </c>
      <c r="AA10" s="55" t="s">
        <v>23</v>
      </c>
      <c r="AB10" s="55" t="s">
        <v>24</v>
      </c>
      <c r="AC10" s="55" t="s">
        <v>25</v>
      </c>
      <c r="AD10" s="55" t="s">
        <v>26</v>
      </c>
      <c r="AE10" s="56" t="s">
        <v>27</v>
      </c>
      <c r="AF10" s="180"/>
      <c r="AG10" s="175"/>
      <c r="AH10" s="175"/>
    </row>
    <row r="11" spans="1:37" ht="30" customHeight="1">
      <c r="A11" s="57" t="s">
        <v>214</v>
      </c>
      <c r="B11" s="58" t="s">
        <v>31</v>
      </c>
      <c r="C11" s="59">
        <v>211558994.93000001</v>
      </c>
      <c r="D11" s="59" t="s">
        <v>32</v>
      </c>
      <c r="E11" s="59">
        <v>211558994.93000001</v>
      </c>
      <c r="F11" s="59">
        <v>4741962</v>
      </c>
      <c r="G11" s="59" t="s">
        <v>32</v>
      </c>
      <c r="H11" s="59" t="s">
        <v>32</v>
      </c>
      <c r="I11" s="59" t="s">
        <v>32</v>
      </c>
      <c r="J11" s="59" t="s">
        <v>32</v>
      </c>
      <c r="K11" s="59" t="s">
        <v>32</v>
      </c>
      <c r="L11" s="59">
        <v>193874052.46000001</v>
      </c>
      <c r="M11" s="59" t="s">
        <v>32</v>
      </c>
      <c r="N11" s="59">
        <v>22426904.469999999</v>
      </c>
      <c r="O11" s="59" t="s">
        <v>32</v>
      </c>
      <c r="P11" s="60" t="s">
        <v>216</v>
      </c>
      <c r="Q11" s="61" t="s">
        <v>215</v>
      </c>
      <c r="R11" s="58" t="s">
        <v>31</v>
      </c>
      <c r="S11" s="59">
        <v>204937626.81</v>
      </c>
      <c r="T11" s="59" t="s">
        <v>32</v>
      </c>
      <c r="U11" s="59">
        <v>204937626.81</v>
      </c>
      <c r="V11" s="59">
        <v>4412776.8099999996</v>
      </c>
      <c r="W11" s="59" t="s">
        <v>32</v>
      </c>
      <c r="X11" s="59" t="s">
        <v>32</v>
      </c>
      <c r="Y11" s="59" t="s">
        <v>32</v>
      </c>
      <c r="Z11" s="59" t="s">
        <v>32</v>
      </c>
      <c r="AA11" s="59" t="s">
        <v>32</v>
      </c>
      <c r="AB11" s="59">
        <v>188791066.88999999</v>
      </c>
      <c r="AC11" s="59" t="s">
        <v>32</v>
      </c>
      <c r="AD11" s="59">
        <v>20559336.73</v>
      </c>
      <c r="AE11" s="62" t="s">
        <v>32</v>
      </c>
      <c r="AF11" s="63">
        <f t="shared" ref="AF11:AF74" si="0">L11/1000</f>
        <v>193874.05246000001</v>
      </c>
      <c r="AG11" s="64">
        <f t="shared" ref="AG11:AG42" si="1">AB11/1000</f>
        <v>188791.06688999999</v>
      </c>
      <c r="AH11" s="64">
        <f>AG11/AF11*100</f>
        <v>97.378202237223704</v>
      </c>
    </row>
    <row r="12" spans="1:37" ht="30" customHeight="1">
      <c r="A12" s="65" t="s">
        <v>34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7" t="s">
        <v>34</v>
      </c>
      <c r="Q12" s="68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9"/>
      <c r="AF12" s="63">
        <f t="shared" si="0"/>
        <v>0</v>
      </c>
      <c r="AG12" s="64">
        <f t="shared" si="1"/>
        <v>0</v>
      </c>
      <c r="AH12" s="64"/>
    </row>
    <row r="13" spans="1:37">
      <c r="A13" s="70" t="s">
        <v>217</v>
      </c>
      <c r="B13" s="71" t="s">
        <v>218</v>
      </c>
      <c r="C13" s="59">
        <v>39889939.609999999</v>
      </c>
      <c r="D13" s="59" t="s">
        <v>32</v>
      </c>
      <c r="E13" s="59">
        <v>39889939.609999999</v>
      </c>
      <c r="F13" s="59" t="s">
        <v>32</v>
      </c>
      <c r="G13" s="59" t="s">
        <v>32</v>
      </c>
      <c r="H13" s="59" t="s">
        <v>32</v>
      </c>
      <c r="I13" s="59" t="s">
        <v>32</v>
      </c>
      <c r="J13" s="59" t="s">
        <v>32</v>
      </c>
      <c r="K13" s="59" t="s">
        <v>32</v>
      </c>
      <c r="L13" s="59">
        <v>25693948</v>
      </c>
      <c r="M13" s="59" t="s">
        <v>32</v>
      </c>
      <c r="N13" s="59">
        <v>14195991.609999999</v>
      </c>
      <c r="O13" s="59" t="s">
        <v>32</v>
      </c>
      <c r="P13" s="70" t="s">
        <v>217</v>
      </c>
      <c r="Q13" s="72" t="s">
        <v>215</v>
      </c>
      <c r="R13" s="71" t="s">
        <v>218</v>
      </c>
      <c r="S13" s="59">
        <v>37411898.609999999</v>
      </c>
      <c r="T13" s="59" t="s">
        <v>32</v>
      </c>
      <c r="U13" s="59">
        <v>37411898.609999999</v>
      </c>
      <c r="V13" s="59" t="s">
        <v>32</v>
      </c>
      <c r="W13" s="59" t="s">
        <v>32</v>
      </c>
      <c r="X13" s="59" t="s">
        <v>32</v>
      </c>
      <c r="Y13" s="59" t="s">
        <v>32</v>
      </c>
      <c r="Z13" s="59" t="s">
        <v>32</v>
      </c>
      <c r="AA13" s="59" t="s">
        <v>32</v>
      </c>
      <c r="AB13" s="59">
        <v>24464980.710000001</v>
      </c>
      <c r="AC13" s="59" t="s">
        <v>32</v>
      </c>
      <c r="AD13" s="59">
        <v>12946917.9</v>
      </c>
      <c r="AE13" s="62" t="s">
        <v>32</v>
      </c>
      <c r="AF13" s="63">
        <f t="shared" si="0"/>
        <v>25693.948</v>
      </c>
      <c r="AG13" s="64">
        <f t="shared" si="1"/>
        <v>24464.98071</v>
      </c>
      <c r="AH13" s="64">
        <f t="shared" ref="AH13:AH75" si="2">AG13/AF13*100</f>
        <v>95.216899753980982</v>
      </c>
    </row>
    <row r="14" spans="1:37" ht="23.25">
      <c r="A14" s="70" t="s">
        <v>219</v>
      </c>
      <c r="B14" s="71" t="s">
        <v>220</v>
      </c>
      <c r="C14" s="59">
        <v>4010593.23</v>
      </c>
      <c r="D14" s="59" t="s">
        <v>32</v>
      </c>
      <c r="E14" s="59">
        <v>4010593.23</v>
      </c>
      <c r="F14" s="59" t="s">
        <v>32</v>
      </c>
      <c r="G14" s="59" t="s">
        <v>32</v>
      </c>
      <c r="H14" s="59" t="s">
        <v>32</v>
      </c>
      <c r="I14" s="59" t="s">
        <v>32</v>
      </c>
      <c r="J14" s="59" t="s">
        <v>32</v>
      </c>
      <c r="K14" s="59" t="s">
        <v>32</v>
      </c>
      <c r="L14" s="59">
        <v>1237700</v>
      </c>
      <c r="M14" s="59" t="s">
        <v>32</v>
      </c>
      <c r="N14" s="59">
        <v>2772893.23</v>
      </c>
      <c r="O14" s="59" t="s">
        <v>32</v>
      </c>
      <c r="P14" s="70" t="s">
        <v>219</v>
      </c>
      <c r="Q14" s="72" t="s">
        <v>215</v>
      </c>
      <c r="R14" s="71" t="s">
        <v>220</v>
      </c>
      <c r="S14" s="59">
        <v>3865470.44</v>
      </c>
      <c r="T14" s="59" t="s">
        <v>32</v>
      </c>
      <c r="U14" s="59">
        <v>3865470.44</v>
      </c>
      <c r="V14" s="59" t="s">
        <v>32</v>
      </c>
      <c r="W14" s="59" t="s">
        <v>32</v>
      </c>
      <c r="X14" s="59" t="s">
        <v>32</v>
      </c>
      <c r="Y14" s="59" t="s">
        <v>32</v>
      </c>
      <c r="Z14" s="59" t="s">
        <v>32</v>
      </c>
      <c r="AA14" s="59" t="s">
        <v>32</v>
      </c>
      <c r="AB14" s="59">
        <v>1163794.08</v>
      </c>
      <c r="AC14" s="59" t="s">
        <v>32</v>
      </c>
      <c r="AD14" s="59">
        <v>2701676.36</v>
      </c>
      <c r="AE14" s="62" t="s">
        <v>32</v>
      </c>
      <c r="AF14" s="63">
        <f t="shared" si="0"/>
        <v>1237.7</v>
      </c>
      <c r="AG14" s="64">
        <f t="shared" si="1"/>
        <v>1163.7940800000001</v>
      </c>
      <c r="AH14" s="64">
        <f t="shared" si="2"/>
        <v>94.028769491799309</v>
      </c>
    </row>
    <row r="15" spans="1:37" ht="30">
      <c r="A15" s="42" t="s">
        <v>796</v>
      </c>
      <c r="B15" s="71" t="s">
        <v>221</v>
      </c>
      <c r="C15" s="59">
        <v>1237700</v>
      </c>
      <c r="D15" s="59" t="s">
        <v>32</v>
      </c>
      <c r="E15" s="59">
        <v>1237700</v>
      </c>
      <c r="F15" s="59" t="s">
        <v>32</v>
      </c>
      <c r="G15" s="59" t="s">
        <v>32</v>
      </c>
      <c r="H15" s="59" t="s">
        <v>32</v>
      </c>
      <c r="I15" s="59" t="s">
        <v>32</v>
      </c>
      <c r="J15" s="59" t="s">
        <v>32</v>
      </c>
      <c r="K15" s="59" t="s">
        <v>32</v>
      </c>
      <c r="L15" s="59">
        <v>1237700</v>
      </c>
      <c r="M15" s="59" t="s">
        <v>32</v>
      </c>
      <c r="N15" s="59" t="s">
        <v>32</v>
      </c>
      <c r="O15" s="59" t="s">
        <v>32</v>
      </c>
      <c r="P15" s="70">
        <v>102541150</v>
      </c>
      <c r="Q15" s="72" t="s">
        <v>215</v>
      </c>
      <c r="R15" s="71" t="s">
        <v>221</v>
      </c>
      <c r="S15" s="59">
        <v>1163794.08</v>
      </c>
      <c r="T15" s="59" t="s">
        <v>32</v>
      </c>
      <c r="U15" s="59">
        <v>1163794.08</v>
      </c>
      <c r="V15" s="59" t="s">
        <v>32</v>
      </c>
      <c r="W15" s="59" t="s">
        <v>32</v>
      </c>
      <c r="X15" s="59" t="s">
        <v>32</v>
      </c>
      <c r="Y15" s="59" t="s">
        <v>32</v>
      </c>
      <c r="Z15" s="59" t="s">
        <v>32</v>
      </c>
      <c r="AA15" s="59" t="s">
        <v>32</v>
      </c>
      <c r="AB15" s="59">
        <v>1163794.08</v>
      </c>
      <c r="AC15" s="59" t="s">
        <v>32</v>
      </c>
      <c r="AD15" s="59" t="s">
        <v>32</v>
      </c>
      <c r="AE15" s="62" t="s">
        <v>32</v>
      </c>
      <c r="AF15" s="63">
        <f t="shared" si="0"/>
        <v>1237.7</v>
      </c>
      <c r="AG15" s="64">
        <f t="shared" si="1"/>
        <v>1163.7940800000001</v>
      </c>
      <c r="AH15" s="64">
        <f t="shared" si="2"/>
        <v>94.028769491799309</v>
      </c>
    </row>
    <row r="16" spans="1:37" ht="45.75">
      <c r="A16" s="70" t="s">
        <v>222</v>
      </c>
      <c r="B16" s="71" t="s">
        <v>223</v>
      </c>
      <c r="C16" s="59">
        <v>1237700</v>
      </c>
      <c r="D16" s="59" t="s">
        <v>32</v>
      </c>
      <c r="E16" s="59">
        <v>1237700</v>
      </c>
      <c r="F16" s="59" t="s">
        <v>32</v>
      </c>
      <c r="G16" s="59" t="s">
        <v>32</v>
      </c>
      <c r="H16" s="59" t="s">
        <v>32</v>
      </c>
      <c r="I16" s="59" t="s">
        <v>32</v>
      </c>
      <c r="J16" s="59" t="s">
        <v>32</v>
      </c>
      <c r="K16" s="59" t="s">
        <v>32</v>
      </c>
      <c r="L16" s="59">
        <v>1237700</v>
      </c>
      <c r="M16" s="59" t="s">
        <v>32</v>
      </c>
      <c r="N16" s="59" t="s">
        <v>32</v>
      </c>
      <c r="O16" s="59" t="s">
        <v>32</v>
      </c>
      <c r="P16" s="70" t="s">
        <v>222</v>
      </c>
      <c r="Q16" s="72" t="s">
        <v>215</v>
      </c>
      <c r="R16" s="71" t="s">
        <v>223</v>
      </c>
      <c r="S16" s="59">
        <v>1163794.08</v>
      </c>
      <c r="T16" s="59" t="s">
        <v>32</v>
      </c>
      <c r="U16" s="59">
        <v>1163794.08</v>
      </c>
      <c r="V16" s="59" t="s">
        <v>32</v>
      </c>
      <c r="W16" s="59" t="s">
        <v>32</v>
      </c>
      <c r="X16" s="59" t="s">
        <v>32</v>
      </c>
      <c r="Y16" s="59" t="s">
        <v>32</v>
      </c>
      <c r="Z16" s="59" t="s">
        <v>32</v>
      </c>
      <c r="AA16" s="59" t="s">
        <v>32</v>
      </c>
      <c r="AB16" s="59">
        <v>1163794.08</v>
      </c>
      <c r="AC16" s="59" t="s">
        <v>32</v>
      </c>
      <c r="AD16" s="59" t="s">
        <v>32</v>
      </c>
      <c r="AE16" s="62" t="s">
        <v>32</v>
      </c>
      <c r="AF16" s="63">
        <f t="shared" si="0"/>
        <v>1237.7</v>
      </c>
      <c r="AG16" s="64">
        <f t="shared" si="1"/>
        <v>1163.7940800000001</v>
      </c>
      <c r="AH16" s="64">
        <f t="shared" si="2"/>
        <v>94.028769491799309</v>
      </c>
    </row>
    <row r="17" spans="1:34" ht="23.25">
      <c r="A17" s="70" t="s">
        <v>224</v>
      </c>
      <c r="B17" s="71" t="s">
        <v>225</v>
      </c>
      <c r="C17" s="59">
        <v>1237700</v>
      </c>
      <c r="D17" s="59" t="s">
        <v>32</v>
      </c>
      <c r="E17" s="59">
        <v>1237700</v>
      </c>
      <c r="F17" s="59" t="s">
        <v>32</v>
      </c>
      <c r="G17" s="59" t="s">
        <v>32</v>
      </c>
      <c r="H17" s="59" t="s">
        <v>32</v>
      </c>
      <c r="I17" s="59" t="s">
        <v>32</v>
      </c>
      <c r="J17" s="59" t="s">
        <v>32</v>
      </c>
      <c r="K17" s="59" t="s">
        <v>32</v>
      </c>
      <c r="L17" s="59">
        <v>1237700</v>
      </c>
      <c r="M17" s="59" t="s">
        <v>32</v>
      </c>
      <c r="N17" s="59" t="s">
        <v>32</v>
      </c>
      <c r="O17" s="59" t="s">
        <v>32</v>
      </c>
      <c r="P17" s="70" t="s">
        <v>224</v>
      </c>
      <c r="Q17" s="72" t="s">
        <v>215</v>
      </c>
      <c r="R17" s="71" t="s">
        <v>225</v>
      </c>
      <c r="S17" s="59">
        <v>1163794.08</v>
      </c>
      <c r="T17" s="59" t="s">
        <v>32</v>
      </c>
      <c r="U17" s="59">
        <v>1163794.08</v>
      </c>
      <c r="V17" s="59" t="s">
        <v>32</v>
      </c>
      <c r="W17" s="59" t="s">
        <v>32</v>
      </c>
      <c r="X17" s="59" t="s">
        <v>32</v>
      </c>
      <c r="Y17" s="59" t="s">
        <v>32</v>
      </c>
      <c r="Z17" s="59" t="s">
        <v>32</v>
      </c>
      <c r="AA17" s="59" t="s">
        <v>32</v>
      </c>
      <c r="AB17" s="59">
        <v>1163794.08</v>
      </c>
      <c r="AC17" s="59" t="s">
        <v>32</v>
      </c>
      <c r="AD17" s="59" t="s">
        <v>32</v>
      </c>
      <c r="AE17" s="62" t="s">
        <v>32</v>
      </c>
      <c r="AF17" s="63">
        <f t="shared" si="0"/>
        <v>1237.7</v>
      </c>
      <c r="AG17" s="64">
        <f t="shared" si="1"/>
        <v>1163.7940800000001</v>
      </c>
      <c r="AH17" s="64">
        <f t="shared" si="2"/>
        <v>94.028769491799309</v>
      </c>
    </row>
    <row r="18" spans="1:34">
      <c r="A18" s="70" t="s">
        <v>226</v>
      </c>
      <c r="B18" s="71" t="s">
        <v>227</v>
      </c>
      <c r="C18" s="59">
        <v>960400</v>
      </c>
      <c r="D18" s="59" t="s">
        <v>32</v>
      </c>
      <c r="E18" s="59">
        <v>960400</v>
      </c>
      <c r="F18" s="59" t="s">
        <v>32</v>
      </c>
      <c r="G18" s="59" t="s">
        <v>32</v>
      </c>
      <c r="H18" s="59" t="s">
        <v>32</v>
      </c>
      <c r="I18" s="59" t="s">
        <v>32</v>
      </c>
      <c r="J18" s="59" t="s">
        <v>32</v>
      </c>
      <c r="K18" s="59" t="s">
        <v>32</v>
      </c>
      <c r="L18" s="59">
        <v>960400</v>
      </c>
      <c r="M18" s="59" t="s">
        <v>32</v>
      </c>
      <c r="N18" s="59" t="s">
        <v>32</v>
      </c>
      <c r="O18" s="59" t="s">
        <v>32</v>
      </c>
      <c r="P18" s="70" t="s">
        <v>226</v>
      </c>
      <c r="Q18" s="72" t="s">
        <v>215</v>
      </c>
      <c r="R18" s="71" t="s">
        <v>227</v>
      </c>
      <c r="S18" s="59">
        <v>901494.08</v>
      </c>
      <c r="T18" s="59" t="s">
        <v>32</v>
      </c>
      <c r="U18" s="59">
        <v>901494.08</v>
      </c>
      <c r="V18" s="59" t="s">
        <v>32</v>
      </c>
      <c r="W18" s="59" t="s">
        <v>32</v>
      </c>
      <c r="X18" s="59" t="s">
        <v>32</v>
      </c>
      <c r="Y18" s="59" t="s">
        <v>32</v>
      </c>
      <c r="Z18" s="59" t="s">
        <v>32</v>
      </c>
      <c r="AA18" s="59" t="s">
        <v>32</v>
      </c>
      <c r="AB18" s="59">
        <v>901494.08</v>
      </c>
      <c r="AC18" s="59" t="s">
        <v>32</v>
      </c>
      <c r="AD18" s="59" t="s">
        <v>32</v>
      </c>
      <c r="AE18" s="62" t="s">
        <v>32</v>
      </c>
      <c r="AF18" s="63">
        <f t="shared" si="0"/>
        <v>960.4</v>
      </c>
      <c r="AG18" s="64">
        <f t="shared" si="1"/>
        <v>901.49407999999994</v>
      </c>
      <c r="AH18" s="64">
        <f t="shared" si="2"/>
        <v>93.866522282382334</v>
      </c>
    </row>
    <row r="19" spans="1:34" ht="34.5">
      <c r="A19" s="70" t="s">
        <v>228</v>
      </c>
      <c r="B19" s="71" t="s">
        <v>229</v>
      </c>
      <c r="C19" s="59">
        <v>277300</v>
      </c>
      <c r="D19" s="59" t="s">
        <v>32</v>
      </c>
      <c r="E19" s="59">
        <v>277300</v>
      </c>
      <c r="F19" s="59" t="s">
        <v>32</v>
      </c>
      <c r="G19" s="59" t="s">
        <v>32</v>
      </c>
      <c r="H19" s="59" t="s">
        <v>32</v>
      </c>
      <c r="I19" s="59" t="s">
        <v>32</v>
      </c>
      <c r="J19" s="59" t="s">
        <v>32</v>
      </c>
      <c r="K19" s="59" t="s">
        <v>32</v>
      </c>
      <c r="L19" s="59">
        <v>277300</v>
      </c>
      <c r="M19" s="59" t="s">
        <v>32</v>
      </c>
      <c r="N19" s="59" t="s">
        <v>32</v>
      </c>
      <c r="O19" s="59" t="s">
        <v>32</v>
      </c>
      <c r="P19" s="70" t="s">
        <v>228</v>
      </c>
      <c r="Q19" s="72" t="s">
        <v>215</v>
      </c>
      <c r="R19" s="71" t="s">
        <v>229</v>
      </c>
      <c r="S19" s="59">
        <v>262300</v>
      </c>
      <c r="T19" s="59" t="s">
        <v>32</v>
      </c>
      <c r="U19" s="59">
        <v>262300</v>
      </c>
      <c r="V19" s="59" t="s">
        <v>32</v>
      </c>
      <c r="W19" s="59" t="s">
        <v>32</v>
      </c>
      <c r="X19" s="59" t="s">
        <v>32</v>
      </c>
      <c r="Y19" s="59" t="s">
        <v>32</v>
      </c>
      <c r="Z19" s="59" t="s">
        <v>32</v>
      </c>
      <c r="AA19" s="59" t="s">
        <v>32</v>
      </c>
      <c r="AB19" s="59">
        <v>262300</v>
      </c>
      <c r="AC19" s="59" t="s">
        <v>32</v>
      </c>
      <c r="AD19" s="59" t="s">
        <v>32</v>
      </c>
      <c r="AE19" s="62" t="s">
        <v>32</v>
      </c>
      <c r="AF19" s="63">
        <f t="shared" si="0"/>
        <v>277.3</v>
      </c>
      <c r="AG19" s="64">
        <f t="shared" si="1"/>
        <v>262.3</v>
      </c>
      <c r="AH19" s="64">
        <f t="shared" si="2"/>
        <v>94.590695997115034</v>
      </c>
    </row>
    <row r="20" spans="1:34" ht="34.5">
      <c r="A20" s="70" t="s">
        <v>231</v>
      </c>
      <c r="B20" s="71" t="s">
        <v>232</v>
      </c>
      <c r="C20" s="59">
        <v>24509779.960000001</v>
      </c>
      <c r="D20" s="59" t="s">
        <v>32</v>
      </c>
      <c r="E20" s="59">
        <v>24509779.960000001</v>
      </c>
      <c r="F20" s="59" t="s">
        <v>32</v>
      </c>
      <c r="G20" s="59" t="s">
        <v>32</v>
      </c>
      <c r="H20" s="59" t="s">
        <v>32</v>
      </c>
      <c r="I20" s="59" t="s">
        <v>32</v>
      </c>
      <c r="J20" s="59" t="s">
        <v>32</v>
      </c>
      <c r="K20" s="59" t="s">
        <v>32</v>
      </c>
      <c r="L20" s="59">
        <v>13390059</v>
      </c>
      <c r="M20" s="59" t="s">
        <v>32</v>
      </c>
      <c r="N20" s="59">
        <v>11119720.960000001</v>
      </c>
      <c r="O20" s="59" t="s">
        <v>32</v>
      </c>
      <c r="P20" s="70" t="s">
        <v>231</v>
      </c>
      <c r="Q20" s="72" t="s">
        <v>215</v>
      </c>
      <c r="R20" s="71" t="s">
        <v>232</v>
      </c>
      <c r="S20" s="59">
        <v>22941409.890000001</v>
      </c>
      <c r="T20" s="59" t="s">
        <v>32</v>
      </c>
      <c r="U20" s="59">
        <v>22941409.890000001</v>
      </c>
      <c r="V20" s="59" t="s">
        <v>32</v>
      </c>
      <c r="W20" s="59" t="s">
        <v>32</v>
      </c>
      <c r="X20" s="59" t="s">
        <v>32</v>
      </c>
      <c r="Y20" s="59" t="s">
        <v>32</v>
      </c>
      <c r="Z20" s="59" t="s">
        <v>32</v>
      </c>
      <c r="AA20" s="59" t="s">
        <v>32</v>
      </c>
      <c r="AB20" s="59">
        <v>12907060.77</v>
      </c>
      <c r="AC20" s="59" t="s">
        <v>32</v>
      </c>
      <c r="AD20" s="59">
        <v>10034349.119999999</v>
      </c>
      <c r="AE20" s="62" t="s">
        <v>32</v>
      </c>
      <c r="AF20" s="63">
        <f t="shared" si="0"/>
        <v>13390.058999999999</v>
      </c>
      <c r="AG20" s="64">
        <f t="shared" si="1"/>
        <v>12907.06077</v>
      </c>
      <c r="AH20" s="64">
        <f t="shared" si="2"/>
        <v>96.392859583367041</v>
      </c>
    </row>
    <row r="21" spans="1:34" ht="30">
      <c r="A21" s="42" t="s">
        <v>797</v>
      </c>
      <c r="B21" s="71" t="s">
        <v>233</v>
      </c>
      <c r="C21" s="59">
        <v>1154386.67</v>
      </c>
      <c r="D21" s="59" t="s">
        <v>32</v>
      </c>
      <c r="E21" s="59">
        <v>1154386.67</v>
      </c>
      <c r="F21" s="59" t="s">
        <v>32</v>
      </c>
      <c r="G21" s="59" t="s">
        <v>32</v>
      </c>
      <c r="H21" s="59" t="s">
        <v>32</v>
      </c>
      <c r="I21" s="59" t="s">
        <v>32</v>
      </c>
      <c r="J21" s="59" t="s">
        <v>32</v>
      </c>
      <c r="K21" s="59" t="s">
        <v>32</v>
      </c>
      <c r="L21" s="59">
        <v>1154386.67</v>
      </c>
      <c r="M21" s="59" t="s">
        <v>32</v>
      </c>
      <c r="N21" s="59" t="s">
        <v>32</v>
      </c>
      <c r="O21" s="59" t="s">
        <v>32</v>
      </c>
      <c r="P21" s="70">
        <v>102441120</v>
      </c>
      <c r="Q21" s="72" t="s">
        <v>215</v>
      </c>
      <c r="R21" s="71" t="s">
        <v>233</v>
      </c>
      <c r="S21" s="59">
        <v>1098519.54</v>
      </c>
      <c r="T21" s="59" t="s">
        <v>32</v>
      </c>
      <c r="U21" s="59">
        <v>1098519.54</v>
      </c>
      <c r="V21" s="59" t="s">
        <v>32</v>
      </c>
      <c r="W21" s="59" t="s">
        <v>32</v>
      </c>
      <c r="X21" s="59" t="s">
        <v>32</v>
      </c>
      <c r="Y21" s="59" t="s">
        <v>32</v>
      </c>
      <c r="Z21" s="59" t="s">
        <v>32</v>
      </c>
      <c r="AA21" s="59" t="s">
        <v>32</v>
      </c>
      <c r="AB21" s="59">
        <v>1098519.54</v>
      </c>
      <c r="AC21" s="59" t="s">
        <v>32</v>
      </c>
      <c r="AD21" s="59" t="s">
        <v>32</v>
      </c>
      <c r="AE21" s="62" t="s">
        <v>32</v>
      </c>
      <c r="AF21" s="63">
        <f t="shared" si="0"/>
        <v>1154.3866699999999</v>
      </c>
      <c r="AG21" s="64">
        <f t="shared" si="1"/>
        <v>1098.51954</v>
      </c>
      <c r="AH21" s="64">
        <f t="shared" si="2"/>
        <v>95.160449141360942</v>
      </c>
    </row>
    <row r="22" spans="1:34" ht="45.75">
      <c r="A22" s="70" t="s">
        <v>222</v>
      </c>
      <c r="B22" s="71" t="s">
        <v>234</v>
      </c>
      <c r="C22" s="59">
        <v>199500</v>
      </c>
      <c r="D22" s="59" t="s">
        <v>32</v>
      </c>
      <c r="E22" s="59">
        <v>199500</v>
      </c>
      <c r="F22" s="59" t="s">
        <v>32</v>
      </c>
      <c r="G22" s="59" t="s">
        <v>32</v>
      </c>
      <c r="H22" s="59" t="s">
        <v>32</v>
      </c>
      <c r="I22" s="59" t="s">
        <v>32</v>
      </c>
      <c r="J22" s="59" t="s">
        <v>32</v>
      </c>
      <c r="K22" s="59" t="s">
        <v>32</v>
      </c>
      <c r="L22" s="59">
        <v>199500</v>
      </c>
      <c r="M22" s="59" t="s">
        <v>32</v>
      </c>
      <c r="N22" s="59" t="s">
        <v>32</v>
      </c>
      <c r="O22" s="59" t="s">
        <v>32</v>
      </c>
      <c r="P22" s="70" t="s">
        <v>222</v>
      </c>
      <c r="Q22" s="72" t="s">
        <v>215</v>
      </c>
      <c r="R22" s="71" t="s">
        <v>234</v>
      </c>
      <c r="S22" s="59">
        <v>197532.85</v>
      </c>
      <c r="T22" s="59" t="s">
        <v>32</v>
      </c>
      <c r="U22" s="59">
        <v>197532.85</v>
      </c>
      <c r="V22" s="59" t="s">
        <v>32</v>
      </c>
      <c r="W22" s="59" t="s">
        <v>32</v>
      </c>
      <c r="X22" s="59" t="s">
        <v>32</v>
      </c>
      <c r="Y22" s="59" t="s">
        <v>32</v>
      </c>
      <c r="Z22" s="59" t="s">
        <v>32</v>
      </c>
      <c r="AA22" s="59" t="s">
        <v>32</v>
      </c>
      <c r="AB22" s="59">
        <v>197532.85</v>
      </c>
      <c r="AC22" s="59" t="s">
        <v>32</v>
      </c>
      <c r="AD22" s="59" t="s">
        <v>32</v>
      </c>
      <c r="AE22" s="62" t="s">
        <v>32</v>
      </c>
      <c r="AF22" s="63">
        <f t="shared" si="0"/>
        <v>199.5</v>
      </c>
      <c r="AG22" s="64">
        <f t="shared" si="1"/>
        <v>197.53285</v>
      </c>
      <c r="AH22" s="64">
        <f t="shared" si="2"/>
        <v>99.013959899749366</v>
      </c>
    </row>
    <row r="23" spans="1:34" ht="23.25">
      <c r="A23" s="70" t="s">
        <v>224</v>
      </c>
      <c r="B23" s="71" t="s">
        <v>235</v>
      </c>
      <c r="C23" s="59">
        <v>199500</v>
      </c>
      <c r="D23" s="59" t="s">
        <v>32</v>
      </c>
      <c r="E23" s="59">
        <v>199500</v>
      </c>
      <c r="F23" s="59" t="s">
        <v>32</v>
      </c>
      <c r="G23" s="59" t="s">
        <v>32</v>
      </c>
      <c r="H23" s="59" t="s">
        <v>32</v>
      </c>
      <c r="I23" s="59" t="s">
        <v>32</v>
      </c>
      <c r="J23" s="59" t="s">
        <v>32</v>
      </c>
      <c r="K23" s="59" t="s">
        <v>32</v>
      </c>
      <c r="L23" s="59">
        <v>199500</v>
      </c>
      <c r="M23" s="59" t="s">
        <v>32</v>
      </c>
      <c r="N23" s="59" t="s">
        <v>32</v>
      </c>
      <c r="O23" s="59" t="s">
        <v>32</v>
      </c>
      <c r="P23" s="70" t="s">
        <v>224</v>
      </c>
      <c r="Q23" s="72" t="s">
        <v>215</v>
      </c>
      <c r="R23" s="71" t="s">
        <v>235</v>
      </c>
      <c r="S23" s="59">
        <v>197532.85</v>
      </c>
      <c r="T23" s="59" t="s">
        <v>32</v>
      </c>
      <c r="U23" s="59">
        <v>197532.85</v>
      </c>
      <c r="V23" s="59" t="s">
        <v>32</v>
      </c>
      <c r="W23" s="59" t="s">
        <v>32</v>
      </c>
      <c r="X23" s="59" t="s">
        <v>32</v>
      </c>
      <c r="Y23" s="59" t="s">
        <v>32</v>
      </c>
      <c r="Z23" s="59" t="s">
        <v>32</v>
      </c>
      <c r="AA23" s="59" t="s">
        <v>32</v>
      </c>
      <c r="AB23" s="59">
        <v>197532.85</v>
      </c>
      <c r="AC23" s="59" t="s">
        <v>32</v>
      </c>
      <c r="AD23" s="59" t="s">
        <v>32</v>
      </c>
      <c r="AE23" s="62" t="s">
        <v>32</v>
      </c>
      <c r="AF23" s="63">
        <f t="shared" si="0"/>
        <v>199.5</v>
      </c>
      <c r="AG23" s="64">
        <f t="shared" si="1"/>
        <v>197.53285</v>
      </c>
      <c r="AH23" s="64">
        <f t="shared" si="2"/>
        <v>99.013959899749366</v>
      </c>
    </row>
    <row r="24" spans="1:34" ht="23.25">
      <c r="A24" s="70" t="s">
        <v>236</v>
      </c>
      <c r="B24" s="71" t="s">
        <v>237</v>
      </c>
      <c r="C24" s="59">
        <v>81600</v>
      </c>
      <c r="D24" s="59" t="s">
        <v>32</v>
      </c>
      <c r="E24" s="59">
        <v>81600</v>
      </c>
      <c r="F24" s="59" t="s">
        <v>32</v>
      </c>
      <c r="G24" s="59" t="s">
        <v>32</v>
      </c>
      <c r="H24" s="59" t="s">
        <v>32</v>
      </c>
      <c r="I24" s="59" t="s">
        <v>32</v>
      </c>
      <c r="J24" s="59" t="s">
        <v>32</v>
      </c>
      <c r="K24" s="59" t="s">
        <v>32</v>
      </c>
      <c r="L24" s="59">
        <v>81600</v>
      </c>
      <c r="M24" s="59" t="s">
        <v>32</v>
      </c>
      <c r="N24" s="59" t="s">
        <v>32</v>
      </c>
      <c r="O24" s="59" t="s">
        <v>32</v>
      </c>
      <c r="P24" s="70" t="s">
        <v>236</v>
      </c>
      <c r="Q24" s="72" t="s">
        <v>215</v>
      </c>
      <c r="R24" s="71" t="s">
        <v>237</v>
      </c>
      <c r="S24" s="59">
        <v>80941</v>
      </c>
      <c r="T24" s="59" t="s">
        <v>32</v>
      </c>
      <c r="U24" s="59">
        <v>80941</v>
      </c>
      <c r="V24" s="59" t="s">
        <v>32</v>
      </c>
      <c r="W24" s="59" t="s">
        <v>32</v>
      </c>
      <c r="X24" s="59" t="s">
        <v>32</v>
      </c>
      <c r="Y24" s="59" t="s">
        <v>32</v>
      </c>
      <c r="Z24" s="59" t="s">
        <v>32</v>
      </c>
      <c r="AA24" s="59" t="s">
        <v>32</v>
      </c>
      <c r="AB24" s="59">
        <v>80941</v>
      </c>
      <c r="AC24" s="59" t="s">
        <v>32</v>
      </c>
      <c r="AD24" s="59" t="s">
        <v>32</v>
      </c>
      <c r="AE24" s="62" t="s">
        <v>32</v>
      </c>
      <c r="AF24" s="63">
        <f t="shared" si="0"/>
        <v>81.599999999999994</v>
      </c>
      <c r="AG24" s="64">
        <f t="shared" si="1"/>
        <v>80.941000000000003</v>
      </c>
      <c r="AH24" s="64">
        <f t="shared" si="2"/>
        <v>99.192401960784323</v>
      </c>
    </row>
    <row r="25" spans="1:34" ht="34.5">
      <c r="A25" s="70" t="s">
        <v>238</v>
      </c>
      <c r="B25" s="71" t="s">
        <v>239</v>
      </c>
      <c r="C25" s="59">
        <v>99000</v>
      </c>
      <c r="D25" s="59" t="s">
        <v>32</v>
      </c>
      <c r="E25" s="59">
        <v>99000</v>
      </c>
      <c r="F25" s="59" t="s">
        <v>32</v>
      </c>
      <c r="G25" s="59" t="s">
        <v>32</v>
      </c>
      <c r="H25" s="59" t="s">
        <v>32</v>
      </c>
      <c r="I25" s="59" t="s">
        <v>32</v>
      </c>
      <c r="J25" s="59" t="s">
        <v>32</v>
      </c>
      <c r="K25" s="59" t="s">
        <v>32</v>
      </c>
      <c r="L25" s="59">
        <v>99000</v>
      </c>
      <c r="M25" s="59" t="s">
        <v>32</v>
      </c>
      <c r="N25" s="59" t="s">
        <v>32</v>
      </c>
      <c r="O25" s="59" t="s">
        <v>32</v>
      </c>
      <c r="P25" s="70" t="s">
        <v>238</v>
      </c>
      <c r="Q25" s="72" t="s">
        <v>215</v>
      </c>
      <c r="R25" s="71" t="s">
        <v>239</v>
      </c>
      <c r="S25" s="59">
        <v>98223.06</v>
      </c>
      <c r="T25" s="59" t="s">
        <v>32</v>
      </c>
      <c r="U25" s="59">
        <v>98223.06</v>
      </c>
      <c r="V25" s="59" t="s">
        <v>32</v>
      </c>
      <c r="W25" s="59" t="s">
        <v>32</v>
      </c>
      <c r="X25" s="59" t="s">
        <v>32</v>
      </c>
      <c r="Y25" s="59" t="s">
        <v>32</v>
      </c>
      <c r="Z25" s="59" t="s">
        <v>32</v>
      </c>
      <c r="AA25" s="59" t="s">
        <v>32</v>
      </c>
      <c r="AB25" s="59">
        <v>98223.06</v>
      </c>
      <c r="AC25" s="59" t="s">
        <v>32</v>
      </c>
      <c r="AD25" s="59" t="s">
        <v>32</v>
      </c>
      <c r="AE25" s="62" t="s">
        <v>32</v>
      </c>
      <c r="AF25" s="63">
        <f t="shared" si="0"/>
        <v>99</v>
      </c>
      <c r="AG25" s="64">
        <f t="shared" si="1"/>
        <v>98.223060000000004</v>
      </c>
      <c r="AH25" s="64">
        <f t="shared" si="2"/>
        <v>99.215212121212133</v>
      </c>
    </row>
    <row r="26" spans="1:34" ht="34.5">
      <c r="A26" s="70" t="s">
        <v>228</v>
      </c>
      <c r="B26" s="71" t="s">
        <v>240</v>
      </c>
      <c r="C26" s="59">
        <v>18900</v>
      </c>
      <c r="D26" s="59" t="s">
        <v>32</v>
      </c>
      <c r="E26" s="59">
        <v>18900</v>
      </c>
      <c r="F26" s="59" t="s">
        <v>32</v>
      </c>
      <c r="G26" s="59" t="s">
        <v>32</v>
      </c>
      <c r="H26" s="59" t="s">
        <v>32</v>
      </c>
      <c r="I26" s="59" t="s">
        <v>32</v>
      </c>
      <c r="J26" s="59" t="s">
        <v>32</v>
      </c>
      <c r="K26" s="59" t="s">
        <v>32</v>
      </c>
      <c r="L26" s="59">
        <v>18900</v>
      </c>
      <c r="M26" s="59" t="s">
        <v>32</v>
      </c>
      <c r="N26" s="59" t="s">
        <v>32</v>
      </c>
      <c r="O26" s="59" t="s">
        <v>32</v>
      </c>
      <c r="P26" s="70" t="s">
        <v>228</v>
      </c>
      <c r="Q26" s="72" t="s">
        <v>215</v>
      </c>
      <c r="R26" s="71" t="s">
        <v>240</v>
      </c>
      <c r="S26" s="59">
        <v>18368.79</v>
      </c>
      <c r="T26" s="59" t="s">
        <v>32</v>
      </c>
      <c r="U26" s="59">
        <v>18368.79</v>
      </c>
      <c r="V26" s="59" t="s">
        <v>32</v>
      </c>
      <c r="W26" s="59" t="s">
        <v>32</v>
      </c>
      <c r="X26" s="59" t="s">
        <v>32</v>
      </c>
      <c r="Y26" s="59" t="s">
        <v>32</v>
      </c>
      <c r="Z26" s="59" t="s">
        <v>32</v>
      </c>
      <c r="AA26" s="59" t="s">
        <v>32</v>
      </c>
      <c r="AB26" s="59">
        <v>18368.79</v>
      </c>
      <c r="AC26" s="59" t="s">
        <v>32</v>
      </c>
      <c r="AD26" s="59" t="s">
        <v>32</v>
      </c>
      <c r="AE26" s="62" t="s">
        <v>32</v>
      </c>
      <c r="AF26" s="63">
        <f t="shared" si="0"/>
        <v>18.899999999999999</v>
      </c>
      <c r="AG26" s="64">
        <f t="shared" si="1"/>
        <v>18.368790000000001</v>
      </c>
      <c r="AH26" s="64">
        <f t="shared" si="2"/>
        <v>97.189365079365089</v>
      </c>
    </row>
    <row r="27" spans="1:34" ht="23.25">
      <c r="A27" s="70" t="s">
        <v>241</v>
      </c>
      <c r="B27" s="71" t="s">
        <v>242</v>
      </c>
      <c r="C27" s="59">
        <v>858886.67</v>
      </c>
      <c r="D27" s="59" t="s">
        <v>32</v>
      </c>
      <c r="E27" s="59">
        <v>858886.67</v>
      </c>
      <c r="F27" s="59" t="s">
        <v>32</v>
      </c>
      <c r="G27" s="59" t="s">
        <v>32</v>
      </c>
      <c r="H27" s="59" t="s">
        <v>32</v>
      </c>
      <c r="I27" s="59" t="s">
        <v>32</v>
      </c>
      <c r="J27" s="59" t="s">
        <v>32</v>
      </c>
      <c r="K27" s="59" t="s">
        <v>32</v>
      </c>
      <c r="L27" s="59">
        <v>858886.67</v>
      </c>
      <c r="M27" s="59" t="s">
        <v>32</v>
      </c>
      <c r="N27" s="59" t="s">
        <v>32</v>
      </c>
      <c r="O27" s="59" t="s">
        <v>32</v>
      </c>
      <c r="P27" s="70" t="s">
        <v>241</v>
      </c>
      <c r="Q27" s="72" t="s">
        <v>215</v>
      </c>
      <c r="R27" s="71" t="s">
        <v>242</v>
      </c>
      <c r="S27" s="59">
        <v>855421.88</v>
      </c>
      <c r="T27" s="59" t="s">
        <v>32</v>
      </c>
      <c r="U27" s="59">
        <v>855421.88</v>
      </c>
      <c r="V27" s="59" t="s">
        <v>32</v>
      </c>
      <c r="W27" s="59" t="s">
        <v>32</v>
      </c>
      <c r="X27" s="59" t="s">
        <v>32</v>
      </c>
      <c r="Y27" s="59" t="s">
        <v>32</v>
      </c>
      <c r="Z27" s="59" t="s">
        <v>32</v>
      </c>
      <c r="AA27" s="59" t="s">
        <v>32</v>
      </c>
      <c r="AB27" s="59">
        <v>855421.88</v>
      </c>
      <c r="AC27" s="59" t="s">
        <v>32</v>
      </c>
      <c r="AD27" s="59" t="s">
        <v>32</v>
      </c>
      <c r="AE27" s="62" t="s">
        <v>32</v>
      </c>
      <c r="AF27" s="63">
        <f t="shared" si="0"/>
        <v>858.88667000000009</v>
      </c>
      <c r="AG27" s="64">
        <f t="shared" si="1"/>
        <v>855.42187999999999</v>
      </c>
      <c r="AH27" s="64">
        <f t="shared" si="2"/>
        <v>99.596595206210367</v>
      </c>
    </row>
    <row r="28" spans="1:34" ht="23.25">
      <c r="A28" s="70" t="s">
        <v>243</v>
      </c>
      <c r="B28" s="71" t="s">
        <v>244</v>
      </c>
      <c r="C28" s="59">
        <v>858886.67</v>
      </c>
      <c r="D28" s="59" t="s">
        <v>32</v>
      </c>
      <c r="E28" s="59">
        <v>858886.67</v>
      </c>
      <c r="F28" s="59" t="s">
        <v>32</v>
      </c>
      <c r="G28" s="59" t="s">
        <v>32</v>
      </c>
      <c r="H28" s="59" t="s">
        <v>32</v>
      </c>
      <c r="I28" s="59" t="s">
        <v>32</v>
      </c>
      <c r="J28" s="59" t="s">
        <v>32</v>
      </c>
      <c r="K28" s="59" t="s">
        <v>32</v>
      </c>
      <c r="L28" s="59">
        <v>858886.67</v>
      </c>
      <c r="M28" s="59" t="s">
        <v>32</v>
      </c>
      <c r="N28" s="59" t="s">
        <v>32</v>
      </c>
      <c r="O28" s="59" t="s">
        <v>32</v>
      </c>
      <c r="P28" s="70" t="s">
        <v>243</v>
      </c>
      <c r="Q28" s="72" t="s">
        <v>215</v>
      </c>
      <c r="R28" s="71" t="s">
        <v>244</v>
      </c>
      <c r="S28" s="59">
        <v>855421.88</v>
      </c>
      <c r="T28" s="59" t="s">
        <v>32</v>
      </c>
      <c r="U28" s="59">
        <v>855421.88</v>
      </c>
      <c r="V28" s="59" t="s">
        <v>32</v>
      </c>
      <c r="W28" s="59" t="s">
        <v>32</v>
      </c>
      <c r="X28" s="59" t="s">
        <v>32</v>
      </c>
      <c r="Y28" s="59" t="s">
        <v>32</v>
      </c>
      <c r="Z28" s="59" t="s">
        <v>32</v>
      </c>
      <c r="AA28" s="59" t="s">
        <v>32</v>
      </c>
      <c r="AB28" s="59">
        <v>855421.88</v>
      </c>
      <c r="AC28" s="59" t="s">
        <v>32</v>
      </c>
      <c r="AD28" s="59" t="s">
        <v>32</v>
      </c>
      <c r="AE28" s="62" t="s">
        <v>32</v>
      </c>
      <c r="AF28" s="63">
        <f t="shared" si="0"/>
        <v>858.88667000000009</v>
      </c>
      <c r="AG28" s="64">
        <f t="shared" si="1"/>
        <v>855.42187999999999</v>
      </c>
      <c r="AH28" s="64">
        <f t="shared" si="2"/>
        <v>99.596595206210367</v>
      </c>
    </row>
    <row r="29" spans="1:34">
      <c r="A29" s="70" t="s">
        <v>245</v>
      </c>
      <c r="B29" s="71" t="s">
        <v>246</v>
      </c>
      <c r="C29" s="59">
        <v>858886.67</v>
      </c>
      <c r="D29" s="59" t="s">
        <v>32</v>
      </c>
      <c r="E29" s="59">
        <v>858886.67</v>
      </c>
      <c r="F29" s="59" t="s">
        <v>32</v>
      </c>
      <c r="G29" s="59" t="s">
        <v>32</v>
      </c>
      <c r="H29" s="59" t="s">
        <v>32</v>
      </c>
      <c r="I29" s="59" t="s">
        <v>32</v>
      </c>
      <c r="J29" s="59" t="s">
        <v>32</v>
      </c>
      <c r="K29" s="59" t="s">
        <v>32</v>
      </c>
      <c r="L29" s="59">
        <v>858886.67</v>
      </c>
      <c r="M29" s="59" t="s">
        <v>32</v>
      </c>
      <c r="N29" s="59" t="s">
        <v>32</v>
      </c>
      <c r="O29" s="59" t="s">
        <v>32</v>
      </c>
      <c r="P29" s="70" t="s">
        <v>245</v>
      </c>
      <c r="Q29" s="72" t="s">
        <v>215</v>
      </c>
      <c r="R29" s="71" t="s">
        <v>246</v>
      </c>
      <c r="S29" s="59">
        <v>855421.88</v>
      </c>
      <c r="T29" s="59" t="s">
        <v>32</v>
      </c>
      <c r="U29" s="59">
        <v>855421.88</v>
      </c>
      <c r="V29" s="59" t="s">
        <v>32</v>
      </c>
      <c r="W29" s="59" t="s">
        <v>32</v>
      </c>
      <c r="X29" s="59" t="s">
        <v>32</v>
      </c>
      <c r="Y29" s="59" t="s">
        <v>32</v>
      </c>
      <c r="Z29" s="59" t="s">
        <v>32</v>
      </c>
      <c r="AA29" s="59" t="s">
        <v>32</v>
      </c>
      <c r="AB29" s="59">
        <v>855421.88</v>
      </c>
      <c r="AC29" s="59" t="s">
        <v>32</v>
      </c>
      <c r="AD29" s="59" t="s">
        <v>32</v>
      </c>
      <c r="AE29" s="62" t="s">
        <v>32</v>
      </c>
      <c r="AF29" s="63">
        <f t="shared" si="0"/>
        <v>858.88667000000009</v>
      </c>
      <c r="AG29" s="64">
        <f t="shared" si="1"/>
        <v>855.42187999999999</v>
      </c>
      <c r="AH29" s="64">
        <f t="shared" si="2"/>
        <v>99.596595206210367</v>
      </c>
    </row>
    <row r="30" spans="1:34">
      <c r="A30" s="70" t="s">
        <v>247</v>
      </c>
      <c r="B30" s="71" t="s">
        <v>248</v>
      </c>
      <c r="C30" s="59">
        <v>96000</v>
      </c>
      <c r="D30" s="59" t="s">
        <v>32</v>
      </c>
      <c r="E30" s="59">
        <v>96000</v>
      </c>
      <c r="F30" s="59" t="s">
        <v>32</v>
      </c>
      <c r="G30" s="59" t="s">
        <v>32</v>
      </c>
      <c r="H30" s="59" t="s">
        <v>32</v>
      </c>
      <c r="I30" s="59" t="s">
        <v>32</v>
      </c>
      <c r="J30" s="59" t="s">
        <v>32</v>
      </c>
      <c r="K30" s="59" t="s">
        <v>32</v>
      </c>
      <c r="L30" s="59">
        <v>96000</v>
      </c>
      <c r="M30" s="59" t="s">
        <v>32</v>
      </c>
      <c r="N30" s="59" t="s">
        <v>32</v>
      </c>
      <c r="O30" s="59" t="s">
        <v>32</v>
      </c>
      <c r="P30" s="70" t="s">
        <v>247</v>
      </c>
      <c r="Q30" s="72" t="s">
        <v>215</v>
      </c>
      <c r="R30" s="71" t="s">
        <v>248</v>
      </c>
      <c r="S30" s="59">
        <v>45564.81</v>
      </c>
      <c r="T30" s="59" t="s">
        <v>32</v>
      </c>
      <c r="U30" s="59">
        <v>45564.81</v>
      </c>
      <c r="V30" s="59" t="s">
        <v>32</v>
      </c>
      <c r="W30" s="59" t="s">
        <v>32</v>
      </c>
      <c r="X30" s="59" t="s">
        <v>32</v>
      </c>
      <c r="Y30" s="59" t="s">
        <v>32</v>
      </c>
      <c r="Z30" s="59" t="s">
        <v>32</v>
      </c>
      <c r="AA30" s="59" t="s">
        <v>32</v>
      </c>
      <c r="AB30" s="59">
        <v>45564.81</v>
      </c>
      <c r="AC30" s="59" t="s">
        <v>32</v>
      </c>
      <c r="AD30" s="59" t="s">
        <v>32</v>
      </c>
      <c r="AE30" s="62" t="s">
        <v>32</v>
      </c>
      <c r="AF30" s="63">
        <f t="shared" si="0"/>
        <v>96</v>
      </c>
      <c r="AG30" s="64">
        <f t="shared" si="1"/>
        <v>45.564809999999994</v>
      </c>
      <c r="AH30" s="64">
        <f t="shared" si="2"/>
        <v>47.463343749999993</v>
      </c>
    </row>
    <row r="31" spans="1:34">
      <c r="A31" s="70" t="s">
        <v>249</v>
      </c>
      <c r="B31" s="71" t="s">
        <v>250</v>
      </c>
      <c r="C31" s="59">
        <v>96000</v>
      </c>
      <c r="D31" s="59" t="s">
        <v>32</v>
      </c>
      <c r="E31" s="59">
        <v>96000</v>
      </c>
      <c r="F31" s="59" t="s">
        <v>32</v>
      </c>
      <c r="G31" s="59" t="s">
        <v>32</v>
      </c>
      <c r="H31" s="59" t="s">
        <v>32</v>
      </c>
      <c r="I31" s="59" t="s">
        <v>32</v>
      </c>
      <c r="J31" s="59" t="s">
        <v>32</v>
      </c>
      <c r="K31" s="59" t="s">
        <v>32</v>
      </c>
      <c r="L31" s="59">
        <v>96000</v>
      </c>
      <c r="M31" s="59" t="s">
        <v>32</v>
      </c>
      <c r="N31" s="59" t="s">
        <v>32</v>
      </c>
      <c r="O31" s="59" t="s">
        <v>32</v>
      </c>
      <c r="P31" s="70" t="s">
        <v>249</v>
      </c>
      <c r="Q31" s="72" t="s">
        <v>215</v>
      </c>
      <c r="R31" s="71" t="s">
        <v>250</v>
      </c>
      <c r="S31" s="59">
        <v>45564.81</v>
      </c>
      <c r="T31" s="59" t="s">
        <v>32</v>
      </c>
      <c r="U31" s="59">
        <v>45564.81</v>
      </c>
      <c r="V31" s="59" t="s">
        <v>32</v>
      </c>
      <c r="W31" s="59" t="s">
        <v>32</v>
      </c>
      <c r="X31" s="59" t="s">
        <v>32</v>
      </c>
      <c r="Y31" s="59" t="s">
        <v>32</v>
      </c>
      <c r="Z31" s="59" t="s">
        <v>32</v>
      </c>
      <c r="AA31" s="59" t="s">
        <v>32</v>
      </c>
      <c r="AB31" s="59">
        <v>45564.81</v>
      </c>
      <c r="AC31" s="59" t="s">
        <v>32</v>
      </c>
      <c r="AD31" s="59" t="s">
        <v>32</v>
      </c>
      <c r="AE31" s="62" t="s">
        <v>32</v>
      </c>
      <c r="AF31" s="63">
        <f t="shared" si="0"/>
        <v>96</v>
      </c>
      <c r="AG31" s="64">
        <f t="shared" si="1"/>
        <v>45.564809999999994</v>
      </c>
      <c r="AH31" s="64">
        <f t="shared" si="2"/>
        <v>47.463343749999993</v>
      </c>
    </row>
    <row r="32" spans="1:34">
      <c r="A32" s="70" t="s">
        <v>251</v>
      </c>
      <c r="B32" s="71" t="s">
        <v>252</v>
      </c>
      <c r="C32" s="59">
        <v>38000</v>
      </c>
      <c r="D32" s="59" t="s">
        <v>32</v>
      </c>
      <c r="E32" s="59">
        <v>38000</v>
      </c>
      <c r="F32" s="59" t="s">
        <v>32</v>
      </c>
      <c r="G32" s="59" t="s">
        <v>32</v>
      </c>
      <c r="H32" s="59" t="s">
        <v>32</v>
      </c>
      <c r="I32" s="59" t="s">
        <v>32</v>
      </c>
      <c r="J32" s="59" t="s">
        <v>32</v>
      </c>
      <c r="K32" s="59" t="s">
        <v>32</v>
      </c>
      <c r="L32" s="59">
        <v>38000</v>
      </c>
      <c r="M32" s="59" t="s">
        <v>32</v>
      </c>
      <c r="N32" s="59" t="s">
        <v>32</v>
      </c>
      <c r="O32" s="59" t="s">
        <v>32</v>
      </c>
      <c r="P32" s="70" t="s">
        <v>251</v>
      </c>
      <c r="Q32" s="72" t="s">
        <v>215</v>
      </c>
      <c r="R32" s="71" t="s">
        <v>252</v>
      </c>
      <c r="S32" s="59">
        <v>13950</v>
      </c>
      <c r="T32" s="59" t="s">
        <v>32</v>
      </c>
      <c r="U32" s="59">
        <v>13950</v>
      </c>
      <c r="V32" s="59" t="s">
        <v>32</v>
      </c>
      <c r="W32" s="59" t="s">
        <v>32</v>
      </c>
      <c r="X32" s="59" t="s">
        <v>32</v>
      </c>
      <c r="Y32" s="59" t="s">
        <v>32</v>
      </c>
      <c r="Z32" s="59" t="s">
        <v>32</v>
      </c>
      <c r="AA32" s="59" t="s">
        <v>32</v>
      </c>
      <c r="AB32" s="59">
        <v>13950</v>
      </c>
      <c r="AC32" s="59" t="s">
        <v>32</v>
      </c>
      <c r="AD32" s="59" t="s">
        <v>32</v>
      </c>
      <c r="AE32" s="62" t="s">
        <v>32</v>
      </c>
      <c r="AF32" s="63">
        <f t="shared" si="0"/>
        <v>38</v>
      </c>
      <c r="AG32" s="64">
        <f t="shared" si="1"/>
        <v>13.95</v>
      </c>
      <c r="AH32" s="64">
        <f t="shared" si="2"/>
        <v>36.710526315789473</v>
      </c>
    </row>
    <row r="33" spans="1:34">
      <c r="A33" s="70" t="s">
        <v>253</v>
      </c>
      <c r="B33" s="71" t="s">
        <v>254</v>
      </c>
      <c r="C33" s="59">
        <v>50000</v>
      </c>
      <c r="D33" s="59" t="s">
        <v>32</v>
      </c>
      <c r="E33" s="59">
        <v>50000</v>
      </c>
      <c r="F33" s="59" t="s">
        <v>32</v>
      </c>
      <c r="G33" s="59" t="s">
        <v>32</v>
      </c>
      <c r="H33" s="59" t="s">
        <v>32</v>
      </c>
      <c r="I33" s="59" t="s">
        <v>32</v>
      </c>
      <c r="J33" s="59" t="s">
        <v>32</v>
      </c>
      <c r="K33" s="59" t="s">
        <v>32</v>
      </c>
      <c r="L33" s="59">
        <v>50000</v>
      </c>
      <c r="M33" s="59" t="s">
        <v>32</v>
      </c>
      <c r="N33" s="59" t="s">
        <v>32</v>
      </c>
      <c r="O33" s="59" t="s">
        <v>32</v>
      </c>
      <c r="P33" s="70" t="s">
        <v>253</v>
      </c>
      <c r="Q33" s="72" t="s">
        <v>215</v>
      </c>
      <c r="R33" s="71" t="s">
        <v>254</v>
      </c>
      <c r="S33" s="59">
        <v>30857</v>
      </c>
      <c r="T33" s="59" t="s">
        <v>32</v>
      </c>
      <c r="U33" s="59">
        <v>30857</v>
      </c>
      <c r="V33" s="59" t="s">
        <v>32</v>
      </c>
      <c r="W33" s="59" t="s">
        <v>32</v>
      </c>
      <c r="X33" s="59" t="s">
        <v>32</v>
      </c>
      <c r="Y33" s="59" t="s">
        <v>32</v>
      </c>
      <c r="Z33" s="59" t="s">
        <v>32</v>
      </c>
      <c r="AA33" s="59" t="s">
        <v>32</v>
      </c>
      <c r="AB33" s="59">
        <v>30857</v>
      </c>
      <c r="AC33" s="59" t="s">
        <v>32</v>
      </c>
      <c r="AD33" s="59" t="s">
        <v>32</v>
      </c>
      <c r="AE33" s="62" t="s">
        <v>32</v>
      </c>
      <c r="AF33" s="63">
        <f t="shared" si="0"/>
        <v>50</v>
      </c>
      <c r="AG33" s="64">
        <f t="shared" si="1"/>
        <v>30.856999999999999</v>
      </c>
      <c r="AH33" s="64">
        <f t="shared" si="2"/>
        <v>61.713999999999999</v>
      </c>
    </row>
    <row r="34" spans="1:34">
      <c r="A34" s="70" t="s">
        <v>255</v>
      </c>
      <c r="B34" s="71" t="s">
        <v>256</v>
      </c>
      <c r="C34" s="59">
        <v>8000</v>
      </c>
      <c r="D34" s="59" t="s">
        <v>32</v>
      </c>
      <c r="E34" s="59">
        <v>8000</v>
      </c>
      <c r="F34" s="59" t="s">
        <v>32</v>
      </c>
      <c r="G34" s="59" t="s">
        <v>32</v>
      </c>
      <c r="H34" s="59" t="s">
        <v>32</v>
      </c>
      <c r="I34" s="59" t="s">
        <v>32</v>
      </c>
      <c r="J34" s="59" t="s">
        <v>32</v>
      </c>
      <c r="K34" s="59" t="s">
        <v>32</v>
      </c>
      <c r="L34" s="59">
        <v>8000</v>
      </c>
      <c r="M34" s="59" t="s">
        <v>32</v>
      </c>
      <c r="N34" s="59" t="s">
        <v>32</v>
      </c>
      <c r="O34" s="59" t="s">
        <v>32</v>
      </c>
      <c r="P34" s="70" t="s">
        <v>255</v>
      </c>
      <c r="Q34" s="72" t="s">
        <v>215</v>
      </c>
      <c r="R34" s="71" t="s">
        <v>256</v>
      </c>
      <c r="S34" s="59">
        <v>757.81</v>
      </c>
      <c r="T34" s="59" t="s">
        <v>32</v>
      </c>
      <c r="U34" s="59">
        <v>757.81</v>
      </c>
      <c r="V34" s="59" t="s">
        <v>32</v>
      </c>
      <c r="W34" s="59" t="s">
        <v>32</v>
      </c>
      <c r="X34" s="59" t="s">
        <v>32</v>
      </c>
      <c r="Y34" s="59" t="s">
        <v>32</v>
      </c>
      <c r="Z34" s="59" t="s">
        <v>32</v>
      </c>
      <c r="AA34" s="59" t="s">
        <v>32</v>
      </c>
      <c r="AB34" s="59">
        <v>757.81</v>
      </c>
      <c r="AC34" s="59" t="s">
        <v>32</v>
      </c>
      <c r="AD34" s="59" t="s">
        <v>32</v>
      </c>
      <c r="AE34" s="62" t="s">
        <v>32</v>
      </c>
      <c r="AF34" s="63">
        <f t="shared" si="0"/>
        <v>8</v>
      </c>
      <c r="AG34" s="64">
        <f t="shared" si="1"/>
        <v>0.75780999999999998</v>
      </c>
      <c r="AH34" s="64">
        <f t="shared" si="2"/>
        <v>9.472624999999999</v>
      </c>
    </row>
    <row r="35" spans="1:34" ht="57">
      <c r="A35" s="73" t="s">
        <v>798</v>
      </c>
      <c r="B35" s="71" t="s">
        <v>257</v>
      </c>
      <c r="C35" s="59">
        <v>449009.33</v>
      </c>
      <c r="D35" s="59" t="s">
        <v>32</v>
      </c>
      <c r="E35" s="59">
        <v>449009.33</v>
      </c>
      <c r="F35" s="59" t="s">
        <v>32</v>
      </c>
      <c r="G35" s="59" t="s">
        <v>32</v>
      </c>
      <c r="H35" s="59" t="s">
        <v>32</v>
      </c>
      <c r="I35" s="59" t="s">
        <v>32</v>
      </c>
      <c r="J35" s="59" t="s">
        <v>32</v>
      </c>
      <c r="K35" s="59" t="s">
        <v>32</v>
      </c>
      <c r="L35" s="59">
        <v>449009.33</v>
      </c>
      <c r="M35" s="59" t="s">
        <v>32</v>
      </c>
      <c r="N35" s="59" t="s">
        <v>32</v>
      </c>
      <c r="O35" s="59" t="s">
        <v>32</v>
      </c>
      <c r="P35" s="70">
        <v>102476020</v>
      </c>
      <c r="Q35" s="72" t="s">
        <v>215</v>
      </c>
      <c r="R35" s="71" t="s">
        <v>257</v>
      </c>
      <c r="S35" s="59">
        <v>449009.33</v>
      </c>
      <c r="T35" s="59" t="s">
        <v>32</v>
      </c>
      <c r="U35" s="59">
        <v>449009.33</v>
      </c>
      <c r="V35" s="59" t="s">
        <v>32</v>
      </c>
      <c r="W35" s="59" t="s">
        <v>32</v>
      </c>
      <c r="X35" s="59" t="s">
        <v>32</v>
      </c>
      <c r="Y35" s="59" t="s">
        <v>32</v>
      </c>
      <c r="Z35" s="59" t="s">
        <v>32</v>
      </c>
      <c r="AA35" s="59" t="s">
        <v>32</v>
      </c>
      <c r="AB35" s="59">
        <v>449009.33</v>
      </c>
      <c r="AC35" s="59" t="s">
        <v>32</v>
      </c>
      <c r="AD35" s="59" t="s">
        <v>32</v>
      </c>
      <c r="AE35" s="62" t="s">
        <v>32</v>
      </c>
      <c r="AF35" s="63">
        <f t="shared" si="0"/>
        <v>449.00933000000003</v>
      </c>
      <c r="AG35" s="64">
        <f t="shared" si="1"/>
        <v>449.00933000000003</v>
      </c>
      <c r="AH35" s="64">
        <f t="shared" si="2"/>
        <v>100</v>
      </c>
    </row>
    <row r="36" spans="1:34" ht="23.25">
      <c r="A36" s="70" t="s">
        <v>241</v>
      </c>
      <c r="B36" s="71" t="s">
        <v>258</v>
      </c>
      <c r="C36" s="59">
        <v>449009.33</v>
      </c>
      <c r="D36" s="59" t="s">
        <v>32</v>
      </c>
      <c r="E36" s="59">
        <v>449009.33</v>
      </c>
      <c r="F36" s="59" t="s">
        <v>32</v>
      </c>
      <c r="G36" s="59" t="s">
        <v>32</v>
      </c>
      <c r="H36" s="59" t="s">
        <v>32</v>
      </c>
      <c r="I36" s="59" t="s">
        <v>32</v>
      </c>
      <c r="J36" s="59" t="s">
        <v>32</v>
      </c>
      <c r="K36" s="59" t="s">
        <v>32</v>
      </c>
      <c r="L36" s="59">
        <v>449009.33</v>
      </c>
      <c r="M36" s="59" t="s">
        <v>32</v>
      </c>
      <c r="N36" s="59" t="s">
        <v>32</v>
      </c>
      <c r="O36" s="59" t="s">
        <v>32</v>
      </c>
      <c r="P36" s="70" t="s">
        <v>241</v>
      </c>
      <c r="Q36" s="72" t="s">
        <v>215</v>
      </c>
      <c r="R36" s="71" t="s">
        <v>258</v>
      </c>
      <c r="S36" s="59">
        <v>449009.33</v>
      </c>
      <c r="T36" s="59" t="s">
        <v>32</v>
      </c>
      <c r="U36" s="59">
        <v>449009.33</v>
      </c>
      <c r="V36" s="59" t="s">
        <v>32</v>
      </c>
      <c r="W36" s="59" t="s">
        <v>32</v>
      </c>
      <c r="X36" s="59" t="s">
        <v>32</v>
      </c>
      <c r="Y36" s="59" t="s">
        <v>32</v>
      </c>
      <c r="Z36" s="59" t="s">
        <v>32</v>
      </c>
      <c r="AA36" s="59" t="s">
        <v>32</v>
      </c>
      <c r="AB36" s="59">
        <v>449009.33</v>
      </c>
      <c r="AC36" s="59" t="s">
        <v>32</v>
      </c>
      <c r="AD36" s="59" t="s">
        <v>32</v>
      </c>
      <c r="AE36" s="62" t="s">
        <v>32</v>
      </c>
      <c r="AF36" s="63">
        <f t="shared" si="0"/>
        <v>449.00933000000003</v>
      </c>
      <c r="AG36" s="64">
        <f t="shared" si="1"/>
        <v>449.00933000000003</v>
      </c>
      <c r="AH36" s="64">
        <f t="shared" si="2"/>
        <v>100</v>
      </c>
    </row>
    <row r="37" spans="1:34" ht="23.25">
      <c r="A37" s="70" t="s">
        <v>243</v>
      </c>
      <c r="B37" s="71" t="s">
        <v>259</v>
      </c>
      <c r="C37" s="59">
        <v>449009.33</v>
      </c>
      <c r="D37" s="59" t="s">
        <v>32</v>
      </c>
      <c r="E37" s="59">
        <v>449009.33</v>
      </c>
      <c r="F37" s="59" t="s">
        <v>32</v>
      </c>
      <c r="G37" s="59" t="s">
        <v>32</v>
      </c>
      <c r="H37" s="59" t="s">
        <v>32</v>
      </c>
      <c r="I37" s="59" t="s">
        <v>32</v>
      </c>
      <c r="J37" s="59" t="s">
        <v>32</v>
      </c>
      <c r="K37" s="59" t="s">
        <v>32</v>
      </c>
      <c r="L37" s="59">
        <v>449009.33</v>
      </c>
      <c r="M37" s="59" t="s">
        <v>32</v>
      </c>
      <c r="N37" s="59" t="s">
        <v>32</v>
      </c>
      <c r="O37" s="59" t="s">
        <v>32</v>
      </c>
      <c r="P37" s="70" t="s">
        <v>243</v>
      </c>
      <c r="Q37" s="72" t="s">
        <v>215</v>
      </c>
      <c r="R37" s="71" t="s">
        <v>259</v>
      </c>
      <c r="S37" s="59">
        <v>449009.33</v>
      </c>
      <c r="T37" s="59" t="s">
        <v>32</v>
      </c>
      <c r="U37" s="59">
        <v>449009.33</v>
      </c>
      <c r="V37" s="59" t="s">
        <v>32</v>
      </c>
      <c r="W37" s="59" t="s">
        <v>32</v>
      </c>
      <c r="X37" s="59" t="s">
        <v>32</v>
      </c>
      <c r="Y37" s="59" t="s">
        <v>32</v>
      </c>
      <c r="Z37" s="59" t="s">
        <v>32</v>
      </c>
      <c r="AA37" s="59" t="s">
        <v>32</v>
      </c>
      <c r="AB37" s="59">
        <v>449009.33</v>
      </c>
      <c r="AC37" s="59" t="s">
        <v>32</v>
      </c>
      <c r="AD37" s="59" t="s">
        <v>32</v>
      </c>
      <c r="AE37" s="62" t="s">
        <v>32</v>
      </c>
      <c r="AF37" s="63">
        <f t="shared" si="0"/>
        <v>449.00933000000003</v>
      </c>
      <c r="AG37" s="64">
        <f t="shared" si="1"/>
        <v>449.00933000000003</v>
      </c>
      <c r="AH37" s="64">
        <f t="shared" si="2"/>
        <v>100</v>
      </c>
    </row>
    <row r="38" spans="1:34">
      <c r="A38" s="70" t="s">
        <v>245</v>
      </c>
      <c r="B38" s="71" t="s">
        <v>260</v>
      </c>
      <c r="C38" s="59">
        <v>449009.33</v>
      </c>
      <c r="D38" s="59" t="s">
        <v>32</v>
      </c>
      <c r="E38" s="59">
        <v>449009.33</v>
      </c>
      <c r="F38" s="59" t="s">
        <v>32</v>
      </c>
      <c r="G38" s="59" t="s">
        <v>32</v>
      </c>
      <c r="H38" s="59" t="s">
        <v>32</v>
      </c>
      <c r="I38" s="59" t="s">
        <v>32</v>
      </c>
      <c r="J38" s="59" t="s">
        <v>32</v>
      </c>
      <c r="K38" s="59" t="s">
        <v>32</v>
      </c>
      <c r="L38" s="59">
        <v>449009.33</v>
      </c>
      <c r="M38" s="59" t="s">
        <v>32</v>
      </c>
      <c r="N38" s="59" t="s">
        <v>32</v>
      </c>
      <c r="O38" s="59" t="s">
        <v>32</v>
      </c>
      <c r="P38" s="70" t="s">
        <v>245</v>
      </c>
      <c r="Q38" s="72" t="s">
        <v>215</v>
      </c>
      <c r="R38" s="71" t="s">
        <v>260</v>
      </c>
      <c r="S38" s="59">
        <v>449009.33</v>
      </c>
      <c r="T38" s="59" t="s">
        <v>32</v>
      </c>
      <c r="U38" s="59">
        <v>449009.33</v>
      </c>
      <c r="V38" s="59" t="s">
        <v>32</v>
      </c>
      <c r="W38" s="59" t="s">
        <v>32</v>
      </c>
      <c r="X38" s="59" t="s">
        <v>32</v>
      </c>
      <c r="Y38" s="59" t="s">
        <v>32</v>
      </c>
      <c r="Z38" s="59" t="s">
        <v>32</v>
      </c>
      <c r="AA38" s="59" t="s">
        <v>32</v>
      </c>
      <c r="AB38" s="59">
        <v>449009.33</v>
      </c>
      <c r="AC38" s="59" t="s">
        <v>32</v>
      </c>
      <c r="AD38" s="59" t="s">
        <v>32</v>
      </c>
      <c r="AE38" s="62" t="s">
        <v>32</v>
      </c>
      <c r="AF38" s="63">
        <f t="shared" si="0"/>
        <v>449.00933000000003</v>
      </c>
      <c r="AG38" s="64">
        <f t="shared" si="1"/>
        <v>449.00933000000003</v>
      </c>
      <c r="AH38" s="64">
        <f t="shared" si="2"/>
        <v>100</v>
      </c>
    </row>
    <row r="39" spans="1:34" ht="79.5">
      <c r="A39" s="73" t="s">
        <v>799</v>
      </c>
      <c r="B39" s="71" t="s">
        <v>262</v>
      </c>
      <c r="C39" s="59">
        <v>2100</v>
      </c>
      <c r="D39" s="59" t="s">
        <v>32</v>
      </c>
      <c r="E39" s="59">
        <v>2100</v>
      </c>
      <c r="F39" s="59" t="s">
        <v>32</v>
      </c>
      <c r="G39" s="59" t="s">
        <v>32</v>
      </c>
      <c r="H39" s="59" t="s">
        <v>32</v>
      </c>
      <c r="I39" s="59" t="s">
        <v>32</v>
      </c>
      <c r="J39" s="59" t="s">
        <v>32</v>
      </c>
      <c r="K39" s="59" t="s">
        <v>32</v>
      </c>
      <c r="L39" s="59">
        <v>2100</v>
      </c>
      <c r="M39" s="59" t="s">
        <v>32</v>
      </c>
      <c r="N39" s="59" t="s">
        <v>32</v>
      </c>
      <c r="O39" s="59" t="s">
        <v>32</v>
      </c>
      <c r="P39" s="70" t="s">
        <v>261</v>
      </c>
      <c r="Q39" s="72" t="s">
        <v>215</v>
      </c>
      <c r="R39" s="71" t="s">
        <v>262</v>
      </c>
      <c r="S39" s="59">
        <v>2100</v>
      </c>
      <c r="T39" s="59" t="s">
        <v>32</v>
      </c>
      <c r="U39" s="59">
        <v>2100</v>
      </c>
      <c r="V39" s="59" t="s">
        <v>32</v>
      </c>
      <c r="W39" s="59" t="s">
        <v>32</v>
      </c>
      <c r="X39" s="59" t="s">
        <v>32</v>
      </c>
      <c r="Y39" s="59" t="s">
        <v>32</v>
      </c>
      <c r="Z39" s="59" t="s">
        <v>32</v>
      </c>
      <c r="AA39" s="59" t="s">
        <v>32</v>
      </c>
      <c r="AB39" s="59">
        <v>2100</v>
      </c>
      <c r="AC39" s="59" t="s">
        <v>32</v>
      </c>
      <c r="AD39" s="59" t="s">
        <v>32</v>
      </c>
      <c r="AE39" s="62" t="s">
        <v>32</v>
      </c>
      <c r="AF39" s="63">
        <f t="shared" si="0"/>
        <v>2.1</v>
      </c>
      <c r="AG39" s="64">
        <f t="shared" si="1"/>
        <v>2.1</v>
      </c>
      <c r="AH39" s="64">
        <f t="shared" si="2"/>
        <v>100</v>
      </c>
    </row>
    <row r="40" spans="1:34" ht="23.25">
      <c r="A40" s="70" t="s">
        <v>241</v>
      </c>
      <c r="B40" s="71" t="s">
        <v>263</v>
      </c>
      <c r="C40" s="59">
        <v>2100</v>
      </c>
      <c r="D40" s="59" t="s">
        <v>32</v>
      </c>
      <c r="E40" s="59">
        <v>2100</v>
      </c>
      <c r="F40" s="59" t="s">
        <v>32</v>
      </c>
      <c r="G40" s="59" t="s">
        <v>32</v>
      </c>
      <c r="H40" s="59" t="s">
        <v>32</v>
      </c>
      <c r="I40" s="59" t="s">
        <v>32</v>
      </c>
      <c r="J40" s="59" t="s">
        <v>32</v>
      </c>
      <c r="K40" s="59" t="s">
        <v>32</v>
      </c>
      <c r="L40" s="59">
        <v>2100</v>
      </c>
      <c r="M40" s="59" t="s">
        <v>32</v>
      </c>
      <c r="N40" s="59" t="s">
        <v>32</v>
      </c>
      <c r="O40" s="59" t="s">
        <v>32</v>
      </c>
      <c r="P40" s="70" t="s">
        <v>241</v>
      </c>
      <c r="Q40" s="72" t="s">
        <v>215</v>
      </c>
      <c r="R40" s="71" t="s">
        <v>263</v>
      </c>
      <c r="S40" s="59">
        <v>2100</v>
      </c>
      <c r="T40" s="59" t="s">
        <v>32</v>
      </c>
      <c r="U40" s="59">
        <v>2100</v>
      </c>
      <c r="V40" s="59" t="s">
        <v>32</v>
      </c>
      <c r="W40" s="59" t="s">
        <v>32</v>
      </c>
      <c r="X40" s="59" t="s">
        <v>32</v>
      </c>
      <c r="Y40" s="59" t="s">
        <v>32</v>
      </c>
      <c r="Z40" s="59" t="s">
        <v>32</v>
      </c>
      <c r="AA40" s="59" t="s">
        <v>32</v>
      </c>
      <c r="AB40" s="59">
        <v>2100</v>
      </c>
      <c r="AC40" s="59" t="s">
        <v>32</v>
      </c>
      <c r="AD40" s="59" t="s">
        <v>32</v>
      </c>
      <c r="AE40" s="62" t="s">
        <v>32</v>
      </c>
      <c r="AF40" s="63">
        <f t="shared" si="0"/>
        <v>2.1</v>
      </c>
      <c r="AG40" s="64">
        <f t="shared" si="1"/>
        <v>2.1</v>
      </c>
      <c r="AH40" s="64">
        <f t="shared" si="2"/>
        <v>100</v>
      </c>
    </row>
    <row r="41" spans="1:34" ht="23.25">
      <c r="A41" s="70" t="s">
        <v>243</v>
      </c>
      <c r="B41" s="71" t="s">
        <v>264</v>
      </c>
      <c r="C41" s="59">
        <v>2100</v>
      </c>
      <c r="D41" s="59" t="s">
        <v>32</v>
      </c>
      <c r="E41" s="59">
        <v>2100</v>
      </c>
      <c r="F41" s="59" t="s">
        <v>32</v>
      </c>
      <c r="G41" s="59" t="s">
        <v>32</v>
      </c>
      <c r="H41" s="59" t="s">
        <v>32</v>
      </c>
      <c r="I41" s="59" t="s">
        <v>32</v>
      </c>
      <c r="J41" s="59" t="s">
        <v>32</v>
      </c>
      <c r="K41" s="59" t="s">
        <v>32</v>
      </c>
      <c r="L41" s="59">
        <v>2100</v>
      </c>
      <c r="M41" s="59" t="s">
        <v>32</v>
      </c>
      <c r="N41" s="59" t="s">
        <v>32</v>
      </c>
      <c r="O41" s="59" t="s">
        <v>32</v>
      </c>
      <c r="P41" s="70" t="s">
        <v>243</v>
      </c>
      <c r="Q41" s="72" t="s">
        <v>215</v>
      </c>
      <c r="R41" s="71" t="s">
        <v>264</v>
      </c>
      <c r="S41" s="59">
        <v>2100</v>
      </c>
      <c r="T41" s="59" t="s">
        <v>32</v>
      </c>
      <c r="U41" s="59">
        <v>2100</v>
      </c>
      <c r="V41" s="59" t="s">
        <v>32</v>
      </c>
      <c r="W41" s="59" t="s">
        <v>32</v>
      </c>
      <c r="X41" s="59" t="s">
        <v>32</v>
      </c>
      <c r="Y41" s="59" t="s">
        <v>32</v>
      </c>
      <c r="Z41" s="59" t="s">
        <v>32</v>
      </c>
      <c r="AA41" s="59" t="s">
        <v>32</v>
      </c>
      <c r="AB41" s="59">
        <v>2100</v>
      </c>
      <c r="AC41" s="59" t="s">
        <v>32</v>
      </c>
      <c r="AD41" s="59" t="s">
        <v>32</v>
      </c>
      <c r="AE41" s="62" t="s">
        <v>32</v>
      </c>
      <c r="AF41" s="63">
        <f t="shared" si="0"/>
        <v>2.1</v>
      </c>
      <c r="AG41" s="64">
        <f t="shared" si="1"/>
        <v>2.1</v>
      </c>
      <c r="AH41" s="64">
        <f t="shared" si="2"/>
        <v>100</v>
      </c>
    </row>
    <row r="42" spans="1:34">
      <c r="A42" s="70" t="s">
        <v>245</v>
      </c>
      <c r="B42" s="71" t="s">
        <v>265</v>
      </c>
      <c r="C42" s="59">
        <v>2100</v>
      </c>
      <c r="D42" s="59" t="s">
        <v>32</v>
      </c>
      <c r="E42" s="59">
        <v>2100</v>
      </c>
      <c r="F42" s="59" t="s">
        <v>32</v>
      </c>
      <c r="G42" s="59" t="s">
        <v>32</v>
      </c>
      <c r="H42" s="59" t="s">
        <v>32</v>
      </c>
      <c r="I42" s="59" t="s">
        <v>32</v>
      </c>
      <c r="J42" s="59" t="s">
        <v>32</v>
      </c>
      <c r="K42" s="59" t="s">
        <v>32</v>
      </c>
      <c r="L42" s="59">
        <v>2100</v>
      </c>
      <c r="M42" s="59" t="s">
        <v>32</v>
      </c>
      <c r="N42" s="59" t="s">
        <v>32</v>
      </c>
      <c r="O42" s="59" t="s">
        <v>32</v>
      </c>
      <c r="P42" s="70" t="s">
        <v>245</v>
      </c>
      <c r="Q42" s="72" t="s">
        <v>215</v>
      </c>
      <c r="R42" s="71" t="s">
        <v>265</v>
      </c>
      <c r="S42" s="59">
        <v>2100</v>
      </c>
      <c r="T42" s="59" t="s">
        <v>32</v>
      </c>
      <c r="U42" s="59">
        <v>2100</v>
      </c>
      <c r="V42" s="59" t="s">
        <v>32</v>
      </c>
      <c r="W42" s="59" t="s">
        <v>32</v>
      </c>
      <c r="X42" s="59" t="s">
        <v>32</v>
      </c>
      <c r="Y42" s="59" t="s">
        <v>32</v>
      </c>
      <c r="Z42" s="59" t="s">
        <v>32</v>
      </c>
      <c r="AA42" s="59" t="s">
        <v>32</v>
      </c>
      <c r="AB42" s="59">
        <v>2100</v>
      </c>
      <c r="AC42" s="59" t="s">
        <v>32</v>
      </c>
      <c r="AD42" s="59" t="s">
        <v>32</v>
      </c>
      <c r="AE42" s="62" t="s">
        <v>32</v>
      </c>
      <c r="AF42" s="63">
        <f t="shared" si="0"/>
        <v>2.1</v>
      </c>
      <c r="AG42" s="64">
        <f t="shared" si="1"/>
        <v>2.1</v>
      </c>
      <c r="AH42" s="64">
        <f t="shared" si="2"/>
        <v>100</v>
      </c>
    </row>
    <row r="43" spans="1:34" ht="30">
      <c r="A43" s="42" t="s">
        <v>800</v>
      </c>
      <c r="B43" s="71" t="s">
        <v>266</v>
      </c>
      <c r="C43" s="59">
        <v>7512564.3300000001</v>
      </c>
      <c r="D43" s="59" t="s">
        <v>32</v>
      </c>
      <c r="E43" s="59">
        <v>7512564.3300000001</v>
      </c>
      <c r="F43" s="59" t="s">
        <v>32</v>
      </c>
      <c r="G43" s="59" t="s">
        <v>32</v>
      </c>
      <c r="H43" s="59" t="s">
        <v>32</v>
      </c>
      <c r="I43" s="59" t="s">
        <v>32</v>
      </c>
      <c r="J43" s="59" t="s">
        <v>32</v>
      </c>
      <c r="K43" s="59" t="s">
        <v>32</v>
      </c>
      <c r="L43" s="59">
        <v>7512564.3300000001</v>
      </c>
      <c r="M43" s="59" t="s">
        <v>32</v>
      </c>
      <c r="N43" s="59" t="s">
        <v>32</v>
      </c>
      <c r="O43" s="59" t="s">
        <v>32</v>
      </c>
      <c r="P43" s="70">
        <v>102541110</v>
      </c>
      <c r="Q43" s="72" t="s">
        <v>215</v>
      </c>
      <c r="R43" s="71" t="s">
        <v>266</v>
      </c>
      <c r="S43" s="59">
        <v>7085593.2300000004</v>
      </c>
      <c r="T43" s="59" t="s">
        <v>32</v>
      </c>
      <c r="U43" s="59">
        <v>7085593.2300000004</v>
      </c>
      <c r="V43" s="59" t="s">
        <v>32</v>
      </c>
      <c r="W43" s="59" t="s">
        <v>32</v>
      </c>
      <c r="X43" s="59" t="s">
        <v>32</v>
      </c>
      <c r="Y43" s="59" t="s">
        <v>32</v>
      </c>
      <c r="Z43" s="59" t="s">
        <v>32</v>
      </c>
      <c r="AA43" s="59" t="s">
        <v>32</v>
      </c>
      <c r="AB43" s="59">
        <v>7085593.2300000004</v>
      </c>
      <c r="AC43" s="59" t="s">
        <v>32</v>
      </c>
      <c r="AD43" s="59" t="s">
        <v>32</v>
      </c>
      <c r="AE43" s="62" t="s">
        <v>32</v>
      </c>
      <c r="AF43" s="63">
        <f t="shared" si="0"/>
        <v>7512.5643300000002</v>
      </c>
      <c r="AG43" s="64">
        <f t="shared" ref="AG43:AG74" si="3">AB43/1000</f>
        <v>7085.5932300000004</v>
      </c>
      <c r="AH43" s="64">
        <f t="shared" si="2"/>
        <v>94.316573126768816</v>
      </c>
    </row>
    <row r="44" spans="1:34" ht="45.75">
      <c r="A44" s="70" t="s">
        <v>222</v>
      </c>
      <c r="B44" s="71" t="s">
        <v>267</v>
      </c>
      <c r="C44" s="59">
        <v>7512564.3300000001</v>
      </c>
      <c r="D44" s="59" t="s">
        <v>32</v>
      </c>
      <c r="E44" s="59">
        <v>7512564.3300000001</v>
      </c>
      <c r="F44" s="59" t="s">
        <v>32</v>
      </c>
      <c r="G44" s="59" t="s">
        <v>32</v>
      </c>
      <c r="H44" s="59" t="s">
        <v>32</v>
      </c>
      <c r="I44" s="59" t="s">
        <v>32</v>
      </c>
      <c r="J44" s="59" t="s">
        <v>32</v>
      </c>
      <c r="K44" s="59" t="s">
        <v>32</v>
      </c>
      <c r="L44" s="59">
        <v>7512564.3300000001</v>
      </c>
      <c r="M44" s="59" t="s">
        <v>32</v>
      </c>
      <c r="N44" s="59" t="s">
        <v>32</v>
      </c>
      <c r="O44" s="59" t="s">
        <v>32</v>
      </c>
      <c r="P44" s="70" t="s">
        <v>222</v>
      </c>
      <c r="Q44" s="72" t="s">
        <v>215</v>
      </c>
      <c r="R44" s="71" t="s">
        <v>267</v>
      </c>
      <c r="S44" s="59">
        <v>7085593.2300000004</v>
      </c>
      <c r="T44" s="59" t="s">
        <v>32</v>
      </c>
      <c r="U44" s="59">
        <v>7085593.2300000004</v>
      </c>
      <c r="V44" s="59" t="s">
        <v>32</v>
      </c>
      <c r="W44" s="59" t="s">
        <v>32</v>
      </c>
      <c r="X44" s="59" t="s">
        <v>32</v>
      </c>
      <c r="Y44" s="59" t="s">
        <v>32</v>
      </c>
      <c r="Z44" s="59" t="s">
        <v>32</v>
      </c>
      <c r="AA44" s="59" t="s">
        <v>32</v>
      </c>
      <c r="AB44" s="59">
        <v>7085593.2300000004</v>
      </c>
      <c r="AC44" s="59" t="s">
        <v>32</v>
      </c>
      <c r="AD44" s="59" t="s">
        <v>32</v>
      </c>
      <c r="AE44" s="62" t="s">
        <v>32</v>
      </c>
      <c r="AF44" s="63">
        <f t="shared" si="0"/>
        <v>7512.5643300000002</v>
      </c>
      <c r="AG44" s="64">
        <f t="shared" si="3"/>
        <v>7085.5932300000004</v>
      </c>
      <c r="AH44" s="64">
        <f t="shared" si="2"/>
        <v>94.316573126768816</v>
      </c>
    </row>
    <row r="45" spans="1:34" ht="23.25">
      <c r="A45" s="70" t="s">
        <v>224</v>
      </c>
      <c r="B45" s="71" t="s">
        <v>268</v>
      </c>
      <c r="C45" s="59">
        <v>7512564.3300000001</v>
      </c>
      <c r="D45" s="59" t="s">
        <v>32</v>
      </c>
      <c r="E45" s="59">
        <v>7512564.3300000001</v>
      </c>
      <c r="F45" s="59" t="s">
        <v>32</v>
      </c>
      <c r="G45" s="59" t="s">
        <v>32</v>
      </c>
      <c r="H45" s="59" t="s">
        <v>32</v>
      </c>
      <c r="I45" s="59" t="s">
        <v>32</v>
      </c>
      <c r="J45" s="59" t="s">
        <v>32</v>
      </c>
      <c r="K45" s="59" t="s">
        <v>32</v>
      </c>
      <c r="L45" s="59">
        <v>7512564.3300000001</v>
      </c>
      <c r="M45" s="59" t="s">
        <v>32</v>
      </c>
      <c r="N45" s="59" t="s">
        <v>32</v>
      </c>
      <c r="O45" s="59" t="s">
        <v>32</v>
      </c>
      <c r="P45" s="70" t="s">
        <v>224</v>
      </c>
      <c r="Q45" s="72" t="s">
        <v>215</v>
      </c>
      <c r="R45" s="71" t="s">
        <v>268</v>
      </c>
      <c r="S45" s="59">
        <v>7085593.2300000004</v>
      </c>
      <c r="T45" s="59" t="s">
        <v>32</v>
      </c>
      <c r="U45" s="59">
        <v>7085593.2300000004</v>
      </c>
      <c r="V45" s="59" t="s">
        <v>32</v>
      </c>
      <c r="W45" s="59" t="s">
        <v>32</v>
      </c>
      <c r="X45" s="59" t="s">
        <v>32</v>
      </c>
      <c r="Y45" s="59" t="s">
        <v>32</v>
      </c>
      <c r="Z45" s="59" t="s">
        <v>32</v>
      </c>
      <c r="AA45" s="59" t="s">
        <v>32</v>
      </c>
      <c r="AB45" s="59">
        <v>7085593.2300000004</v>
      </c>
      <c r="AC45" s="59" t="s">
        <v>32</v>
      </c>
      <c r="AD45" s="59" t="s">
        <v>32</v>
      </c>
      <c r="AE45" s="62" t="s">
        <v>32</v>
      </c>
      <c r="AF45" s="63">
        <f t="shared" si="0"/>
        <v>7512.5643300000002</v>
      </c>
      <c r="AG45" s="64">
        <f t="shared" si="3"/>
        <v>7085.5932300000004</v>
      </c>
      <c r="AH45" s="64">
        <f t="shared" si="2"/>
        <v>94.316573126768816</v>
      </c>
    </row>
    <row r="46" spans="1:34">
      <c r="A46" s="70" t="s">
        <v>226</v>
      </c>
      <c r="B46" s="71" t="s">
        <v>269</v>
      </c>
      <c r="C46" s="59">
        <v>5129614.33</v>
      </c>
      <c r="D46" s="59" t="s">
        <v>32</v>
      </c>
      <c r="E46" s="59">
        <v>5129614.33</v>
      </c>
      <c r="F46" s="59" t="s">
        <v>32</v>
      </c>
      <c r="G46" s="59" t="s">
        <v>32</v>
      </c>
      <c r="H46" s="59" t="s">
        <v>32</v>
      </c>
      <c r="I46" s="59" t="s">
        <v>32</v>
      </c>
      <c r="J46" s="59" t="s">
        <v>32</v>
      </c>
      <c r="K46" s="59" t="s">
        <v>32</v>
      </c>
      <c r="L46" s="59">
        <v>5129614.33</v>
      </c>
      <c r="M46" s="59" t="s">
        <v>32</v>
      </c>
      <c r="N46" s="59" t="s">
        <v>32</v>
      </c>
      <c r="O46" s="59" t="s">
        <v>32</v>
      </c>
      <c r="P46" s="70" t="s">
        <v>226</v>
      </c>
      <c r="Q46" s="72" t="s">
        <v>215</v>
      </c>
      <c r="R46" s="71" t="s">
        <v>269</v>
      </c>
      <c r="S46" s="59">
        <v>4862679.63</v>
      </c>
      <c r="T46" s="59" t="s">
        <v>32</v>
      </c>
      <c r="U46" s="59">
        <v>4862679.63</v>
      </c>
      <c r="V46" s="59" t="s">
        <v>32</v>
      </c>
      <c r="W46" s="59" t="s">
        <v>32</v>
      </c>
      <c r="X46" s="59" t="s">
        <v>32</v>
      </c>
      <c r="Y46" s="59" t="s">
        <v>32</v>
      </c>
      <c r="Z46" s="59" t="s">
        <v>32</v>
      </c>
      <c r="AA46" s="59" t="s">
        <v>32</v>
      </c>
      <c r="AB46" s="59">
        <v>4862679.63</v>
      </c>
      <c r="AC46" s="59" t="s">
        <v>32</v>
      </c>
      <c r="AD46" s="59" t="s">
        <v>32</v>
      </c>
      <c r="AE46" s="62" t="s">
        <v>32</v>
      </c>
      <c r="AF46" s="63">
        <f t="shared" si="0"/>
        <v>5129.6143300000003</v>
      </c>
      <c r="AG46" s="64">
        <f t="shared" si="3"/>
        <v>4862.6796299999996</v>
      </c>
      <c r="AH46" s="64">
        <f t="shared" si="2"/>
        <v>94.796203323925127</v>
      </c>
    </row>
    <row r="47" spans="1:34" ht="34.5">
      <c r="A47" s="70" t="s">
        <v>228</v>
      </c>
      <c r="B47" s="71" t="s">
        <v>270</v>
      </c>
      <c r="C47" s="59">
        <v>2382950</v>
      </c>
      <c r="D47" s="59" t="s">
        <v>32</v>
      </c>
      <c r="E47" s="59">
        <v>2382950</v>
      </c>
      <c r="F47" s="59" t="s">
        <v>32</v>
      </c>
      <c r="G47" s="59" t="s">
        <v>32</v>
      </c>
      <c r="H47" s="59" t="s">
        <v>32</v>
      </c>
      <c r="I47" s="59" t="s">
        <v>32</v>
      </c>
      <c r="J47" s="59" t="s">
        <v>32</v>
      </c>
      <c r="K47" s="59" t="s">
        <v>32</v>
      </c>
      <c r="L47" s="59">
        <v>2382950</v>
      </c>
      <c r="M47" s="59" t="s">
        <v>32</v>
      </c>
      <c r="N47" s="59" t="s">
        <v>32</v>
      </c>
      <c r="O47" s="59" t="s">
        <v>32</v>
      </c>
      <c r="P47" s="70" t="s">
        <v>228</v>
      </c>
      <c r="Q47" s="72" t="s">
        <v>215</v>
      </c>
      <c r="R47" s="71" t="s">
        <v>270</v>
      </c>
      <c r="S47" s="59">
        <v>2222913.6</v>
      </c>
      <c r="T47" s="59" t="s">
        <v>32</v>
      </c>
      <c r="U47" s="59">
        <v>2222913.6</v>
      </c>
      <c r="V47" s="59" t="s">
        <v>32</v>
      </c>
      <c r="W47" s="59" t="s">
        <v>32</v>
      </c>
      <c r="X47" s="59" t="s">
        <v>32</v>
      </c>
      <c r="Y47" s="59" t="s">
        <v>32</v>
      </c>
      <c r="Z47" s="59" t="s">
        <v>32</v>
      </c>
      <c r="AA47" s="59" t="s">
        <v>32</v>
      </c>
      <c r="AB47" s="59">
        <v>2222913.6</v>
      </c>
      <c r="AC47" s="59" t="s">
        <v>32</v>
      </c>
      <c r="AD47" s="59" t="s">
        <v>32</v>
      </c>
      <c r="AE47" s="62" t="s">
        <v>32</v>
      </c>
      <c r="AF47" s="63">
        <f t="shared" si="0"/>
        <v>2382.9499999999998</v>
      </c>
      <c r="AG47" s="64">
        <f t="shared" si="3"/>
        <v>2222.9136000000003</v>
      </c>
      <c r="AH47" s="64">
        <f t="shared" si="2"/>
        <v>93.284105835204272</v>
      </c>
    </row>
    <row r="48" spans="1:34" ht="57">
      <c r="A48" s="73" t="s">
        <v>798</v>
      </c>
      <c r="B48" s="71" t="s">
        <v>271</v>
      </c>
      <c r="C48" s="59">
        <v>3873498.67</v>
      </c>
      <c r="D48" s="59" t="s">
        <v>32</v>
      </c>
      <c r="E48" s="59">
        <v>3873498.67</v>
      </c>
      <c r="F48" s="59" t="s">
        <v>32</v>
      </c>
      <c r="G48" s="59" t="s">
        <v>32</v>
      </c>
      <c r="H48" s="59" t="s">
        <v>32</v>
      </c>
      <c r="I48" s="59" t="s">
        <v>32</v>
      </c>
      <c r="J48" s="59" t="s">
        <v>32</v>
      </c>
      <c r="K48" s="59" t="s">
        <v>32</v>
      </c>
      <c r="L48" s="59">
        <v>3873498.67</v>
      </c>
      <c r="M48" s="59" t="s">
        <v>32</v>
      </c>
      <c r="N48" s="59" t="s">
        <v>32</v>
      </c>
      <c r="O48" s="59" t="s">
        <v>32</v>
      </c>
      <c r="P48" s="70" t="s">
        <v>261</v>
      </c>
      <c r="Q48" s="72" t="s">
        <v>215</v>
      </c>
      <c r="R48" s="71" t="s">
        <v>271</v>
      </c>
      <c r="S48" s="59">
        <v>3873498.67</v>
      </c>
      <c r="T48" s="59" t="s">
        <v>32</v>
      </c>
      <c r="U48" s="59">
        <v>3873498.67</v>
      </c>
      <c r="V48" s="59" t="s">
        <v>32</v>
      </c>
      <c r="W48" s="59" t="s">
        <v>32</v>
      </c>
      <c r="X48" s="59" t="s">
        <v>32</v>
      </c>
      <c r="Y48" s="59" t="s">
        <v>32</v>
      </c>
      <c r="Z48" s="59" t="s">
        <v>32</v>
      </c>
      <c r="AA48" s="59" t="s">
        <v>32</v>
      </c>
      <c r="AB48" s="59">
        <v>3873498.67</v>
      </c>
      <c r="AC48" s="59" t="s">
        <v>32</v>
      </c>
      <c r="AD48" s="59" t="s">
        <v>32</v>
      </c>
      <c r="AE48" s="62" t="s">
        <v>32</v>
      </c>
      <c r="AF48" s="63">
        <f t="shared" si="0"/>
        <v>3873.4986699999999</v>
      </c>
      <c r="AG48" s="64">
        <f t="shared" si="3"/>
        <v>3873.4986699999999</v>
      </c>
      <c r="AH48" s="64">
        <f t="shared" si="2"/>
        <v>100</v>
      </c>
    </row>
    <row r="49" spans="1:34" ht="45.75">
      <c r="A49" s="70" t="s">
        <v>222</v>
      </c>
      <c r="B49" s="71" t="s">
        <v>272</v>
      </c>
      <c r="C49" s="59">
        <v>3873498.67</v>
      </c>
      <c r="D49" s="59" t="s">
        <v>32</v>
      </c>
      <c r="E49" s="59">
        <v>3873498.67</v>
      </c>
      <c r="F49" s="59" t="s">
        <v>32</v>
      </c>
      <c r="G49" s="59" t="s">
        <v>32</v>
      </c>
      <c r="H49" s="59" t="s">
        <v>32</v>
      </c>
      <c r="I49" s="59" t="s">
        <v>32</v>
      </c>
      <c r="J49" s="59" t="s">
        <v>32</v>
      </c>
      <c r="K49" s="59" t="s">
        <v>32</v>
      </c>
      <c r="L49" s="59">
        <v>3873498.67</v>
      </c>
      <c r="M49" s="59" t="s">
        <v>32</v>
      </c>
      <c r="N49" s="59" t="s">
        <v>32</v>
      </c>
      <c r="O49" s="59" t="s">
        <v>32</v>
      </c>
      <c r="P49" s="70" t="s">
        <v>222</v>
      </c>
      <c r="Q49" s="72" t="s">
        <v>215</v>
      </c>
      <c r="R49" s="71" t="s">
        <v>272</v>
      </c>
      <c r="S49" s="59">
        <v>3873498.67</v>
      </c>
      <c r="T49" s="59" t="s">
        <v>32</v>
      </c>
      <c r="U49" s="59">
        <v>3873498.67</v>
      </c>
      <c r="V49" s="59" t="s">
        <v>32</v>
      </c>
      <c r="W49" s="59" t="s">
        <v>32</v>
      </c>
      <c r="X49" s="59" t="s">
        <v>32</v>
      </c>
      <c r="Y49" s="59" t="s">
        <v>32</v>
      </c>
      <c r="Z49" s="59" t="s">
        <v>32</v>
      </c>
      <c r="AA49" s="59" t="s">
        <v>32</v>
      </c>
      <c r="AB49" s="59">
        <v>3873498.67</v>
      </c>
      <c r="AC49" s="59" t="s">
        <v>32</v>
      </c>
      <c r="AD49" s="59" t="s">
        <v>32</v>
      </c>
      <c r="AE49" s="62" t="s">
        <v>32</v>
      </c>
      <c r="AF49" s="63">
        <f t="shared" si="0"/>
        <v>3873.4986699999999</v>
      </c>
      <c r="AG49" s="64">
        <f t="shared" si="3"/>
        <v>3873.4986699999999</v>
      </c>
      <c r="AH49" s="64">
        <f t="shared" si="2"/>
        <v>100</v>
      </c>
    </row>
    <row r="50" spans="1:34" ht="23.25">
      <c r="A50" s="70" t="s">
        <v>224</v>
      </c>
      <c r="B50" s="71" t="s">
        <v>273</v>
      </c>
      <c r="C50" s="59">
        <v>3873498.67</v>
      </c>
      <c r="D50" s="59" t="s">
        <v>32</v>
      </c>
      <c r="E50" s="59">
        <v>3873498.67</v>
      </c>
      <c r="F50" s="59" t="s">
        <v>32</v>
      </c>
      <c r="G50" s="59" t="s">
        <v>32</v>
      </c>
      <c r="H50" s="59" t="s">
        <v>32</v>
      </c>
      <c r="I50" s="59" t="s">
        <v>32</v>
      </c>
      <c r="J50" s="59" t="s">
        <v>32</v>
      </c>
      <c r="K50" s="59" t="s">
        <v>32</v>
      </c>
      <c r="L50" s="59">
        <v>3873498.67</v>
      </c>
      <c r="M50" s="59" t="s">
        <v>32</v>
      </c>
      <c r="N50" s="59" t="s">
        <v>32</v>
      </c>
      <c r="O50" s="59" t="s">
        <v>32</v>
      </c>
      <c r="P50" s="70" t="s">
        <v>224</v>
      </c>
      <c r="Q50" s="72" t="s">
        <v>215</v>
      </c>
      <c r="R50" s="71" t="s">
        <v>273</v>
      </c>
      <c r="S50" s="59">
        <v>3873498.67</v>
      </c>
      <c r="T50" s="59" t="s">
        <v>32</v>
      </c>
      <c r="U50" s="59">
        <v>3873498.67</v>
      </c>
      <c r="V50" s="59" t="s">
        <v>32</v>
      </c>
      <c r="W50" s="59" t="s">
        <v>32</v>
      </c>
      <c r="X50" s="59" t="s">
        <v>32</v>
      </c>
      <c r="Y50" s="59" t="s">
        <v>32</v>
      </c>
      <c r="Z50" s="59" t="s">
        <v>32</v>
      </c>
      <c r="AA50" s="59" t="s">
        <v>32</v>
      </c>
      <c r="AB50" s="59">
        <v>3873498.67</v>
      </c>
      <c r="AC50" s="59" t="s">
        <v>32</v>
      </c>
      <c r="AD50" s="59" t="s">
        <v>32</v>
      </c>
      <c r="AE50" s="62" t="s">
        <v>32</v>
      </c>
      <c r="AF50" s="63">
        <f t="shared" si="0"/>
        <v>3873.4986699999999</v>
      </c>
      <c r="AG50" s="64">
        <f t="shared" si="3"/>
        <v>3873.4986699999999</v>
      </c>
      <c r="AH50" s="64">
        <f t="shared" si="2"/>
        <v>100</v>
      </c>
    </row>
    <row r="51" spans="1:34">
      <c r="A51" s="70" t="s">
        <v>226</v>
      </c>
      <c r="B51" s="71" t="s">
        <v>274</v>
      </c>
      <c r="C51" s="59">
        <v>3615998.67</v>
      </c>
      <c r="D51" s="59" t="s">
        <v>32</v>
      </c>
      <c r="E51" s="59">
        <v>3615998.67</v>
      </c>
      <c r="F51" s="59" t="s">
        <v>32</v>
      </c>
      <c r="G51" s="59" t="s">
        <v>32</v>
      </c>
      <c r="H51" s="59" t="s">
        <v>32</v>
      </c>
      <c r="I51" s="59" t="s">
        <v>32</v>
      </c>
      <c r="J51" s="59" t="s">
        <v>32</v>
      </c>
      <c r="K51" s="59" t="s">
        <v>32</v>
      </c>
      <c r="L51" s="59">
        <v>3615998.67</v>
      </c>
      <c r="M51" s="59" t="s">
        <v>32</v>
      </c>
      <c r="N51" s="59" t="s">
        <v>32</v>
      </c>
      <c r="O51" s="59" t="s">
        <v>32</v>
      </c>
      <c r="P51" s="70" t="s">
        <v>226</v>
      </c>
      <c r="Q51" s="72" t="s">
        <v>215</v>
      </c>
      <c r="R51" s="71" t="s">
        <v>274</v>
      </c>
      <c r="S51" s="59">
        <v>3615998.67</v>
      </c>
      <c r="T51" s="59" t="s">
        <v>32</v>
      </c>
      <c r="U51" s="59">
        <v>3615998.67</v>
      </c>
      <c r="V51" s="59" t="s">
        <v>32</v>
      </c>
      <c r="W51" s="59" t="s">
        <v>32</v>
      </c>
      <c r="X51" s="59" t="s">
        <v>32</v>
      </c>
      <c r="Y51" s="59" t="s">
        <v>32</v>
      </c>
      <c r="Z51" s="59" t="s">
        <v>32</v>
      </c>
      <c r="AA51" s="59" t="s">
        <v>32</v>
      </c>
      <c r="AB51" s="59">
        <v>3615998.67</v>
      </c>
      <c r="AC51" s="59" t="s">
        <v>32</v>
      </c>
      <c r="AD51" s="59" t="s">
        <v>32</v>
      </c>
      <c r="AE51" s="62" t="s">
        <v>32</v>
      </c>
      <c r="AF51" s="63">
        <f t="shared" si="0"/>
        <v>3615.9986699999999</v>
      </c>
      <c r="AG51" s="64">
        <f t="shared" si="3"/>
        <v>3615.9986699999999</v>
      </c>
      <c r="AH51" s="64">
        <f t="shared" si="2"/>
        <v>100</v>
      </c>
    </row>
    <row r="52" spans="1:34" ht="34.5">
      <c r="A52" s="70" t="s">
        <v>228</v>
      </c>
      <c r="B52" s="71" t="s">
        <v>275</v>
      </c>
      <c r="C52" s="59">
        <v>257500</v>
      </c>
      <c r="D52" s="59" t="s">
        <v>32</v>
      </c>
      <c r="E52" s="59">
        <v>257500</v>
      </c>
      <c r="F52" s="59" t="s">
        <v>32</v>
      </c>
      <c r="G52" s="59" t="s">
        <v>32</v>
      </c>
      <c r="H52" s="59" t="s">
        <v>32</v>
      </c>
      <c r="I52" s="59" t="s">
        <v>32</v>
      </c>
      <c r="J52" s="59" t="s">
        <v>32</v>
      </c>
      <c r="K52" s="59" t="s">
        <v>32</v>
      </c>
      <c r="L52" s="59">
        <v>257500</v>
      </c>
      <c r="M52" s="59" t="s">
        <v>32</v>
      </c>
      <c r="N52" s="59" t="s">
        <v>32</v>
      </c>
      <c r="O52" s="59" t="s">
        <v>32</v>
      </c>
      <c r="P52" s="70" t="s">
        <v>228</v>
      </c>
      <c r="Q52" s="72" t="s">
        <v>215</v>
      </c>
      <c r="R52" s="71" t="s">
        <v>275</v>
      </c>
      <c r="S52" s="59">
        <v>257500</v>
      </c>
      <c r="T52" s="59" t="s">
        <v>32</v>
      </c>
      <c r="U52" s="59">
        <v>257500</v>
      </c>
      <c r="V52" s="59" t="s">
        <v>32</v>
      </c>
      <c r="W52" s="59" t="s">
        <v>32</v>
      </c>
      <c r="X52" s="59" t="s">
        <v>32</v>
      </c>
      <c r="Y52" s="59" t="s">
        <v>32</v>
      </c>
      <c r="Z52" s="59" t="s">
        <v>32</v>
      </c>
      <c r="AA52" s="59" t="s">
        <v>32</v>
      </c>
      <c r="AB52" s="59">
        <v>257500</v>
      </c>
      <c r="AC52" s="59" t="s">
        <v>32</v>
      </c>
      <c r="AD52" s="59" t="s">
        <v>32</v>
      </c>
      <c r="AE52" s="62" t="s">
        <v>32</v>
      </c>
      <c r="AF52" s="63">
        <f t="shared" si="0"/>
        <v>257.5</v>
      </c>
      <c r="AG52" s="64">
        <f t="shared" si="3"/>
        <v>257.5</v>
      </c>
      <c r="AH52" s="64">
        <f t="shared" si="2"/>
        <v>100</v>
      </c>
    </row>
    <row r="53" spans="1:34" ht="57">
      <c r="A53" s="73" t="s">
        <v>801</v>
      </c>
      <c r="B53" s="71" t="s">
        <v>276</v>
      </c>
      <c r="C53" s="59">
        <v>101300</v>
      </c>
      <c r="D53" s="59" t="s">
        <v>32</v>
      </c>
      <c r="E53" s="59">
        <v>101300</v>
      </c>
      <c r="F53" s="59" t="s">
        <v>32</v>
      </c>
      <c r="G53" s="59" t="s">
        <v>32</v>
      </c>
      <c r="H53" s="59" t="s">
        <v>32</v>
      </c>
      <c r="I53" s="59" t="s">
        <v>32</v>
      </c>
      <c r="J53" s="59" t="s">
        <v>32</v>
      </c>
      <c r="K53" s="59" t="s">
        <v>32</v>
      </c>
      <c r="L53" s="59">
        <v>101300</v>
      </c>
      <c r="M53" s="59" t="s">
        <v>32</v>
      </c>
      <c r="N53" s="59" t="s">
        <v>32</v>
      </c>
      <c r="O53" s="59" t="s">
        <v>32</v>
      </c>
      <c r="P53" s="70">
        <v>102577010</v>
      </c>
      <c r="Q53" s="72" t="s">
        <v>215</v>
      </c>
      <c r="R53" s="71" t="s">
        <v>276</v>
      </c>
      <c r="S53" s="59">
        <v>101300</v>
      </c>
      <c r="T53" s="59" t="s">
        <v>32</v>
      </c>
      <c r="U53" s="59">
        <v>101300</v>
      </c>
      <c r="V53" s="59" t="s">
        <v>32</v>
      </c>
      <c r="W53" s="59" t="s">
        <v>32</v>
      </c>
      <c r="X53" s="59" t="s">
        <v>32</v>
      </c>
      <c r="Y53" s="59" t="s">
        <v>32</v>
      </c>
      <c r="Z53" s="59" t="s">
        <v>32</v>
      </c>
      <c r="AA53" s="59" t="s">
        <v>32</v>
      </c>
      <c r="AB53" s="59">
        <v>101300</v>
      </c>
      <c r="AC53" s="59" t="s">
        <v>32</v>
      </c>
      <c r="AD53" s="59" t="s">
        <v>32</v>
      </c>
      <c r="AE53" s="62" t="s">
        <v>32</v>
      </c>
      <c r="AF53" s="63">
        <f t="shared" si="0"/>
        <v>101.3</v>
      </c>
      <c r="AG53" s="64">
        <f t="shared" si="3"/>
        <v>101.3</v>
      </c>
      <c r="AH53" s="64">
        <f t="shared" si="2"/>
        <v>100</v>
      </c>
    </row>
    <row r="54" spans="1:34" ht="45.75">
      <c r="A54" s="70" t="s">
        <v>222</v>
      </c>
      <c r="B54" s="71" t="s">
        <v>277</v>
      </c>
      <c r="C54" s="59">
        <v>101300</v>
      </c>
      <c r="D54" s="59" t="s">
        <v>32</v>
      </c>
      <c r="E54" s="59">
        <v>101300</v>
      </c>
      <c r="F54" s="59" t="s">
        <v>32</v>
      </c>
      <c r="G54" s="59" t="s">
        <v>32</v>
      </c>
      <c r="H54" s="59" t="s">
        <v>32</v>
      </c>
      <c r="I54" s="59" t="s">
        <v>32</v>
      </c>
      <c r="J54" s="59" t="s">
        <v>32</v>
      </c>
      <c r="K54" s="59" t="s">
        <v>32</v>
      </c>
      <c r="L54" s="59">
        <v>101300</v>
      </c>
      <c r="M54" s="59" t="s">
        <v>32</v>
      </c>
      <c r="N54" s="59" t="s">
        <v>32</v>
      </c>
      <c r="O54" s="59" t="s">
        <v>32</v>
      </c>
      <c r="P54" s="70" t="s">
        <v>222</v>
      </c>
      <c r="Q54" s="72" t="s">
        <v>215</v>
      </c>
      <c r="R54" s="71" t="s">
        <v>277</v>
      </c>
      <c r="S54" s="59">
        <v>101300</v>
      </c>
      <c r="T54" s="59" t="s">
        <v>32</v>
      </c>
      <c r="U54" s="59">
        <v>101300</v>
      </c>
      <c r="V54" s="59" t="s">
        <v>32</v>
      </c>
      <c r="W54" s="59" t="s">
        <v>32</v>
      </c>
      <c r="X54" s="59" t="s">
        <v>32</v>
      </c>
      <c r="Y54" s="59" t="s">
        <v>32</v>
      </c>
      <c r="Z54" s="59" t="s">
        <v>32</v>
      </c>
      <c r="AA54" s="59" t="s">
        <v>32</v>
      </c>
      <c r="AB54" s="59">
        <v>101300</v>
      </c>
      <c r="AC54" s="59" t="s">
        <v>32</v>
      </c>
      <c r="AD54" s="59" t="s">
        <v>32</v>
      </c>
      <c r="AE54" s="62" t="s">
        <v>32</v>
      </c>
      <c r="AF54" s="63">
        <f t="shared" si="0"/>
        <v>101.3</v>
      </c>
      <c r="AG54" s="64">
        <f t="shared" si="3"/>
        <v>101.3</v>
      </c>
      <c r="AH54" s="64">
        <f t="shared" si="2"/>
        <v>100</v>
      </c>
    </row>
    <row r="55" spans="1:34" ht="23.25">
      <c r="A55" s="70" t="s">
        <v>224</v>
      </c>
      <c r="B55" s="71" t="s">
        <v>278</v>
      </c>
      <c r="C55" s="59">
        <v>101300</v>
      </c>
      <c r="D55" s="59" t="s">
        <v>32</v>
      </c>
      <c r="E55" s="59">
        <v>101300</v>
      </c>
      <c r="F55" s="59" t="s">
        <v>32</v>
      </c>
      <c r="G55" s="59" t="s">
        <v>32</v>
      </c>
      <c r="H55" s="59" t="s">
        <v>32</v>
      </c>
      <c r="I55" s="59" t="s">
        <v>32</v>
      </c>
      <c r="J55" s="59" t="s">
        <v>32</v>
      </c>
      <c r="K55" s="59" t="s">
        <v>32</v>
      </c>
      <c r="L55" s="59">
        <v>101300</v>
      </c>
      <c r="M55" s="59" t="s">
        <v>32</v>
      </c>
      <c r="N55" s="59" t="s">
        <v>32</v>
      </c>
      <c r="O55" s="59" t="s">
        <v>32</v>
      </c>
      <c r="P55" s="70" t="s">
        <v>224</v>
      </c>
      <c r="Q55" s="72" t="s">
        <v>215</v>
      </c>
      <c r="R55" s="71" t="s">
        <v>278</v>
      </c>
      <c r="S55" s="59">
        <v>101300</v>
      </c>
      <c r="T55" s="59" t="s">
        <v>32</v>
      </c>
      <c r="U55" s="59">
        <v>101300</v>
      </c>
      <c r="V55" s="59" t="s">
        <v>32</v>
      </c>
      <c r="W55" s="59" t="s">
        <v>32</v>
      </c>
      <c r="X55" s="59" t="s">
        <v>32</v>
      </c>
      <c r="Y55" s="59" t="s">
        <v>32</v>
      </c>
      <c r="Z55" s="59" t="s">
        <v>32</v>
      </c>
      <c r="AA55" s="59" t="s">
        <v>32</v>
      </c>
      <c r="AB55" s="59">
        <v>101300</v>
      </c>
      <c r="AC55" s="59" t="s">
        <v>32</v>
      </c>
      <c r="AD55" s="59" t="s">
        <v>32</v>
      </c>
      <c r="AE55" s="62" t="s">
        <v>32</v>
      </c>
      <c r="AF55" s="63">
        <f t="shared" si="0"/>
        <v>101.3</v>
      </c>
      <c r="AG55" s="64">
        <f t="shared" si="3"/>
        <v>101.3</v>
      </c>
      <c r="AH55" s="64">
        <f t="shared" si="2"/>
        <v>100</v>
      </c>
    </row>
    <row r="56" spans="1:34">
      <c r="A56" s="70" t="s">
        <v>226</v>
      </c>
      <c r="B56" s="71" t="s">
        <v>279</v>
      </c>
      <c r="C56" s="59">
        <v>77800</v>
      </c>
      <c r="D56" s="59" t="s">
        <v>32</v>
      </c>
      <c r="E56" s="59">
        <v>77800</v>
      </c>
      <c r="F56" s="59" t="s">
        <v>32</v>
      </c>
      <c r="G56" s="59" t="s">
        <v>32</v>
      </c>
      <c r="H56" s="59" t="s">
        <v>32</v>
      </c>
      <c r="I56" s="59" t="s">
        <v>32</v>
      </c>
      <c r="J56" s="59" t="s">
        <v>32</v>
      </c>
      <c r="K56" s="59" t="s">
        <v>32</v>
      </c>
      <c r="L56" s="59">
        <v>77800</v>
      </c>
      <c r="M56" s="59" t="s">
        <v>32</v>
      </c>
      <c r="N56" s="59" t="s">
        <v>32</v>
      </c>
      <c r="O56" s="59" t="s">
        <v>32</v>
      </c>
      <c r="P56" s="70" t="s">
        <v>226</v>
      </c>
      <c r="Q56" s="72" t="s">
        <v>215</v>
      </c>
      <c r="R56" s="71" t="s">
        <v>279</v>
      </c>
      <c r="S56" s="59">
        <v>77800</v>
      </c>
      <c r="T56" s="59" t="s">
        <v>32</v>
      </c>
      <c r="U56" s="59">
        <v>77800</v>
      </c>
      <c r="V56" s="59" t="s">
        <v>32</v>
      </c>
      <c r="W56" s="59" t="s">
        <v>32</v>
      </c>
      <c r="X56" s="59" t="s">
        <v>32</v>
      </c>
      <c r="Y56" s="59" t="s">
        <v>32</v>
      </c>
      <c r="Z56" s="59" t="s">
        <v>32</v>
      </c>
      <c r="AA56" s="59" t="s">
        <v>32</v>
      </c>
      <c r="AB56" s="59">
        <v>77800</v>
      </c>
      <c r="AC56" s="59" t="s">
        <v>32</v>
      </c>
      <c r="AD56" s="59" t="s">
        <v>32</v>
      </c>
      <c r="AE56" s="62" t="s">
        <v>32</v>
      </c>
      <c r="AF56" s="63">
        <f t="shared" si="0"/>
        <v>77.8</v>
      </c>
      <c r="AG56" s="64">
        <f t="shared" si="3"/>
        <v>77.8</v>
      </c>
      <c r="AH56" s="64">
        <f t="shared" si="2"/>
        <v>100</v>
      </c>
    </row>
    <row r="57" spans="1:34" ht="34.5">
      <c r="A57" s="70" t="s">
        <v>228</v>
      </c>
      <c r="B57" s="71" t="s">
        <v>280</v>
      </c>
      <c r="C57" s="59">
        <v>23500</v>
      </c>
      <c r="D57" s="59" t="s">
        <v>32</v>
      </c>
      <c r="E57" s="59">
        <v>23500</v>
      </c>
      <c r="F57" s="59" t="s">
        <v>32</v>
      </c>
      <c r="G57" s="59" t="s">
        <v>32</v>
      </c>
      <c r="H57" s="59" t="s">
        <v>32</v>
      </c>
      <c r="I57" s="59" t="s">
        <v>32</v>
      </c>
      <c r="J57" s="59" t="s">
        <v>32</v>
      </c>
      <c r="K57" s="59" t="s">
        <v>32</v>
      </c>
      <c r="L57" s="59">
        <v>23500</v>
      </c>
      <c r="M57" s="59" t="s">
        <v>32</v>
      </c>
      <c r="N57" s="59" t="s">
        <v>32</v>
      </c>
      <c r="O57" s="59" t="s">
        <v>32</v>
      </c>
      <c r="P57" s="70" t="s">
        <v>228</v>
      </c>
      <c r="Q57" s="72" t="s">
        <v>215</v>
      </c>
      <c r="R57" s="71" t="s">
        <v>280</v>
      </c>
      <c r="S57" s="59">
        <v>23500</v>
      </c>
      <c r="T57" s="59" t="s">
        <v>32</v>
      </c>
      <c r="U57" s="59">
        <v>23500</v>
      </c>
      <c r="V57" s="59" t="s">
        <v>32</v>
      </c>
      <c r="W57" s="59" t="s">
        <v>32</v>
      </c>
      <c r="X57" s="59" t="s">
        <v>32</v>
      </c>
      <c r="Y57" s="59" t="s">
        <v>32</v>
      </c>
      <c r="Z57" s="59" t="s">
        <v>32</v>
      </c>
      <c r="AA57" s="59" t="s">
        <v>32</v>
      </c>
      <c r="AB57" s="59">
        <v>23500</v>
      </c>
      <c r="AC57" s="59" t="s">
        <v>32</v>
      </c>
      <c r="AD57" s="59" t="s">
        <v>32</v>
      </c>
      <c r="AE57" s="62" t="s">
        <v>32</v>
      </c>
      <c r="AF57" s="63">
        <f t="shared" si="0"/>
        <v>23.5</v>
      </c>
      <c r="AG57" s="64">
        <f t="shared" si="3"/>
        <v>23.5</v>
      </c>
      <c r="AH57" s="64">
        <f t="shared" si="2"/>
        <v>100</v>
      </c>
    </row>
    <row r="58" spans="1:34" ht="45.75">
      <c r="A58" s="73" t="s">
        <v>802</v>
      </c>
      <c r="B58" s="71" t="s">
        <v>281</v>
      </c>
      <c r="C58" s="59">
        <v>62700</v>
      </c>
      <c r="D58" s="59" t="s">
        <v>32</v>
      </c>
      <c r="E58" s="59">
        <v>62700</v>
      </c>
      <c r="F58" s="59" t="s">
        <v>32</v>
      </c>
      <c r="G58" s="59" t="s">
        <v>32</v>
      </c>
      <c r="H58" s="59" t="s">
        <v>32</v>
      </c>
      <c r="I58" s="59" t="s">
        <v>32</v>
      </c>
      <c r="J58" s="59" t="s">
        <v>32</v>
      </c>
      <c r="K58" s="59" t="s">
        <v>32</v>
      </c>
      <c r="L58" s="59">
        <v>62700</v>
      </c>
      <c r="M58" s="59" t="s">
        <v>32</v>
      </c>
      <c r="N58" s="59" t="s">
        <v>32</v>
      </c>
      <c r="O58" s="59" t="s">
        <v>32</v>
      </c>
      <c r="P58" s="70">
        <v>102577020</v>
      </c>
      <c r="Q58" s="72" t="s">
        <v>215</v>
      </c>
      <c r="R58" s="71" t="s">
        <v>281</v>
      </c>
      <c r="S58" s="59">
        <v>62700</v>
      </c>
      <c r="T58" s="59" t="s">
        <v>32</v>
      </c>
      <c r="U58" s="59">
        <v>62700</v>
      </c>
      <c r="V58" s="59" t="s">
        <v>32</v>
      </c>
      <c r="W58" s="59" t="s">
        <v>32</v>
      </c>
      <c r="X58" s="59" t="s">
        <v>32</v>
      </c>
      <c r="Y58" s="59" t="s">
        <v>32</v>
      </c>
      <c r="Z58" s="59" t="s">
        <v>32</v>
      </c>
      <c r="AA58" s="59" t="s">
        <v>32</v>
      </c>
      <c r="AB58" s="59">
        <v>62700</v>
      </c>
      <c r="AC58" s="59" t="s">
        <v>32</v>
      </c>
      <c r="AD58" s="59" t="s">
        <v>32</v>
      </c>
      <c r="AE58" s="62" t="s">
        <v>32</v>
      </c>
      <c r="AF58" s="63">
        <f t="shared" si="0"/>
        <v>62.7</v>
      </c>
      <c r="AG58" s="64">
        <f t="shared" si="3"/>
        <v>62.7</v>
      </c>
      <c r="AH58" s="64">
        <f t="shared" si="2"/>
        <v>100</v>
      </c>
    </row>
    <row r="59" spans="1:34" ht="45.75">
      <c r="A59" s="70" t="s">
        <v>222</v>
      </c>
      <c r="B59" s="71" t="s">
        <v>282</v>
      </c>
      <c r="C59" s="59">
        <v>62700</v>
      </c>
      <c r="D59" s="59" t="s">
        <v>32</v>
      </c>
      <c r="E59" s="59">
        <v>62700</v>
      </c>
      <c r="F59" s="59" t="s">
        <v>32</v>
      </c>
      <c r="G59" s="59" t="s">
        <v>32</v>
      </c>
      <c r="H59" s="59" t="s">
        <v>32</v>
      </c>
      <c r="I59" s="59" t="s">
        <v>32</v>
      </c>
      <c r="J59" s="59" t="s">
        <v>32</v>
      </c>
      <c r="K59" s="59" t="s">
        <v>32</v>
      </c>
      <c r="L59" s="59">
        <v>62700</v>
      </c>
      <c r="M59" s="59" t="s">
        <v>32</v>
      </c>
      <c r="N59" s="59" t="s">
        <v>32</v>
      </c>
      <c r="O59" s="59" t="s">
        <v>32</v>
      </c>
      <c r="P59" s="70" t="s">
        <v>222</v>
      </c>
      <c r="Q59" s="72" t="s">
        <v>215</v>
      </c>
      <c r="R59" s="71" t="s">
        <v>282</v>
      </c>
      <c r="S59" s="59">
        <v>62700</v>
      </c>
      <c r="T59" s="59" t="s">
        <v>32</v>
      </c>
      <c r="U59" s="59">
        <v>62700</v>
      </c>
      <c r="V59" s="59" t="s">
        <v>32</v>
      </c>
      <c r="W59" s="59" t="s">
        <v>32</v>
      </c>
      <c r="X59" s="59" t="s">
        <v>32</v>
      </c>
      <c r="Y59" s="59" t="s">
        <v>32</v>
      </c>
      <c r="Z59" s="59" t="s">
        <v>32</v>
      </c>
      <c r="AA59" s="59" t="s">
        <v>32</v>
      </c>
      <c r="AB59" s="59">
        <v>62700</v>
      </c>
      <c r="AC59" s="59" t="s">
        <v>32</v>
      </c>
      <c r="AD59" s="59" t="s">
        <v>32</v>
      </c>
      <c r="AE59" s="62" t="s">
        <v>32</v>
      </c>
      <c r="AF59" s="63">
        <f t="shared" si="0"/>
        <v>62.7</v>
      </c>
      <c r="AG59" s="64">
        <f t="shared" si="3"/>
        <v>62.7</v>
      </c>
      <c r="AH59" s="64">
        <f t="shared" si="2"/>
        <v>100</v>
      </c>
    </row>
    <row r="60" spans="1:34" ht="23.25">
      <c r="A60" s="70" t="s">
        <v>224</v>
      </c>
      <c r="B60" s="71" t="s">
        <v>283</v>
      </c>
      <c r="C60" s="59">
        <v>62700</v>
      </c>
      <c r="D60" s="59" t="s">
        <v>32</v>
      </c>
      <c r="E60" s="59">
        <v>62700</v>
      </c>
      <c r="F60" s="59" t="s">
        <v>32</v>
      </c>
      <c r="G60" s="59" t="s">
        <v>32</v>
      </c>
      <c r="H60" s="59" t="s">
        <v>32</v>
      </c>
      <c r="I60" s="59" t="s">
        <v>32</v>
      </c>
      <c r="J60" s="59" t="s">
        <v>32</v>
      </c>
      <c r="K60" s="59" t="s">
        <v>32</v>
      </c>
      <c r="L60" s="59">
        <v>62700</v>
      </c>
      <c r="M60" s="59" t="s">
        <v>32</v>
      </c>
      <c r="N60" s="59" t="s">
        <v>32</v>
      </c>
      <c r="O60" s="59" t="s">
        <v>32</v>
      </c>
      <c r="P60" s="70" t="s">
        <v>224</v>
      </c>
      <c r="Q60" s="72" t="s">
        <v>215</v>
      </c>
      <c r="R60" s="71" t="s">
        <v>283</v>
      </c>
      <c r="S60" s="59">
        <v>62700</v>
      </c>
      <c r="T60" s="59" t="s">
        <v>32</v>
      </c>
      <c r="U60" s="59">
        <v>62700</v>
      </c>
      <c r="V60" s="59" t="s">
        <v>32</v>
      </c>
      <c r="W60" s="59" t="s">
        <v>32</v>
      </c>
      <c r="X60" s="59" t="s">
        <v>32</v>
      </c>
      <c r="Y60" s="59" t="s">
        <v>32</v>
      </c>
      <c r="Z60" s="59" t="s">
        <v>32</v>
      </c>
      <c r="AA60" s="59" t="s">
        <v>32</v>
      </c>
      <c r="AB60" s="59">
        <v>62700</v>
      </c>
      <c r="AC60" s="59" t="s">
        <v>32</v>
      </c>
      <c r="AD60" s="59" t="s">
        <v>32</v>
      </c>
      <c r="AE60" s="62" t="s">
        <v>32</v>
      </c>
      <c r="AF60" s="63">
        <f t="shared" si="0"/>
        <v>62.7</v>
      </c>
      <c r="AG60" s="64">
        <f t="shared" si="3"/>
        <v>62.7</v>
      </c>
      <c r="AH60" s="64">
        <f t="shared" si="2"/>
        <v>100</v>
      </c>
    </row>
    <row r="61" spans="1:34">
      <c r="A61" s="70" t="s">
        <v>226</v>
      </c>
      <c r="B61" s="71" t="s">
        <v>284</v>
      </c>
      <c r="C61" s="59">
        <v>48100</v>
      </c>
      <c r="D61" s="59" t="s">
        <v>32</v>
      </c>
      <c r="E61" s="59">
        <v>48100</v>
      </c>
      <c r="F61" s="59" t="s">
        <v>32</v>
      </c>
      <c r="G61" s="59" t="s">
        <v>32</v>
      </c>
      <c r="H61" s="59" t="s">
        <v>32</v>
      </c>
      <c r="I61" s="59" t="s">
        <v>32</v>
      </c>
      <c r="J61" s="59" t="s">
        <v>32</v>
      </c>
      <c r="K61" s="59" t="s">
        <v>32</v>
      </c>
      <c r="L61" s="59">
        <v>48100</v>
      </c>
      <c r="M61" s="59" t="s">
        <v>32</v>
      </c>
      <c r="N61" s="59" t="s">
        <v>32</v>
      </c>
      <c r="O61" s="59" t="s">
        <v>32</v>
      </c>
      <c r="P61" s="70" t="s">
        <v>226</v>
      </c>
      <c r="Q61" s="72" t="s">
        <v>215</v>
      </c>
      <c r="R61" s="71" t="s">
        <v>284</v>
      </c>
      <c r="S61" s="59">
        <v>48100</v>
      </c>
      <c r="T61" s="59" t="s">
        <v>32</v>
      </c>
      <c r="U61" s="59">
        <v>48100</v>
      </c>
      <c r="V61" s="59" t="s">
        <v>32</v>
      </c>
      <c r="W61" s="59" t="s">
        <v>32</v>
      </c>
      <c r="X61" s="59" t="s">
        <v>32</v>
      </c>
      <c r="Y61" s="59" t="s">
        <v>32</v>
      </c>
      <c r="Z61" s="59" t="s">
        <v>32</v>
      </c>
      <c r="AA61" s="59" t="s">
        <v>32</v>
      </c>
      <c r="AB61" s="59">
        <v>48100</v>
      </c>
      <c r="AC61" s="59" t="s">
        <v>32</v>
      </c>
      <c r="AD61" s="59" t="s">
        <v>32</v>
      </c>
      <c r="AE61" s="62" t="s">
        <v>32</v>
      </c>
      <c r="AF61" s="63">
        <f t="shared" si="0"/>
        <v>48.1</v>
      </c>
      <c r="AG61" s="64">
        <f t="shared" si="3"/>
        <v>48.1</v>
      </c>
      <c r="AH61" s="64">
        <f t="shared" si="2"/>
        <v>100</v>
      </c>
    </row>
    <row r="62" spans="1:34" ht="34.5">
      <c r="A62" s="70" t="s">
        <v>228</v>
      </c>
      <c r="B62" s="71" t="s">
        <v>285</v>
      </c>
      <c r="C62" s="59">
        <v>14600</v>
      </c>
      <c r="D62" s="59" t="s">
        <v>32</v>
      </c>
      <c r="E62" s="59">
        <v>14600</v>
      </c>
      <c r="F62" s="59" t="s">
        <v>32</v>
      </c>
      <c r="G62" s="59" t="s">
        <v>32</v>
      </c>
      <c r="H62" s="59" t="s">
        <v>32</v>
      </c>
      <c r="I62" s="59" t="s">
        <v>32</v>
      </c>
      <c r="J62" s="59" t="s">
        <v>32</v>
      </c>
      <c r="K62" s="59" t="s">
        <v>32</v>
      </c>
      <c r="L62" s="59">
        <v>14600</v>
      </c>
      <c r="M62" s="59" t="s">
        <v>32</v>
      </c>
      <c r="N62" s="59" t="s">
        <v>32</v>
      </c>
      <c r="O62" s="59" t="s">
        <v>32</v>
      </c>
      <c r="P62" s="70" t="s">
        <v>228</v>
      </c>
      <c r="Q62" s="72" t="s">
        <v>215</v>
      </c>
      <c r="R62" s="71" t="s">
        <v>285</v>
      </c>
      <c r="S62" s="59">
        <v>14600</v>
      </c>
      <c r="T62" s="59" t="s">
        <v>32</v>
      </c>
      <c r="U62" s="59">
        <v>14600</v>
      </c>
      <c r="V62" s="59" t="s">
        <v>32</v>
      </c>
      <c r="W62" s="59" t="s">
        <v>32</v>
      </c>
      <c r="X62" s="59" t="s">
        <v>32</v>
      </c>
      <c r="Y62" s="59" t="s">
        <v>32</v>
      </c>
      <c r="Z62" s="59" t="s">
        <v>32</v>
      </c>
      <c r="AA62" s="59" t="s">
        <v>32</v>
      </c>
      <c r="AB62" s="59">
        <v>14600</v>
      </c>
      <c r="AC62" s="59" t="s">
        <v>32</v>
      </c>
      <c r="AD62" s="59" t="s">
        <v>32</v>
      </c>
      <c r="AE62" s="62" t="s">
        <v>32</v>
      </c>
      <c r="AF62" s="63">
        <f t="shared" si="0"/>
        <v>14.6</v>
      </c>
      <c r="AG62" s="64">
        <f t="shared" si="3"/>
        <v>14.6</v>
      </c>
      <c r="AH62" s="64">
        <f t="shared" si="2"/>
        <v>100</v>
      </c>
    </row>
    <row r="63" spans="1:34" ht="68.25">
      <c r="A63" s="73" t="s">
        <v>803</v>
      </c>
      <c r="B63" s="71" t="s">
        <v>286</v>
      </c>
      <c r="C63" s="59">
        <v>76400</v>
      </c>
      <c r="D63" s="59" t="s">
        <v>32</v>
      </c>
      <c r="E63" s="59">
        <v>76400</v>
      </c>
      <c r="F63" s="59" t="s">
        <v>32</v>
      </c>
      <c r="G63" s="59" t="s">
        <v>32</v>
      </c>
      <c r="H63" s="59" t="s">
        <v>32</v>
      </c>
      <c r="I63" s="59" t="s">
        <v>32</v>
      </c>
      <c r="J63" s="59" t="s">
        <v>32</v>
      </c>
      <c r="K63" s="59" t="s">
        <v>32</v>
      </c>
      <c r="L63" s="59">
        <v>76400</v>
      </c>
      <c r="M63" s="59" t="s">
        <v>32</v>
      </c>
      <c r="N63" s="59" t="s">
        <v>32</v>
      </c>
      <c r="O63" s="59" t="s">
        <v>32</v>
      </c>
      <c r="P63" s="70">
        <v>102577040</v>
      </c>
      <c r="Q63" s="72" t="s">
        <v>215</v>
      </c>
      <c r="R63" s="71" t="s">
        <v>286</v>
      </c>
      <c r="S63" s="59">
        <v>76400</v>
      </c>
      <c r="T63" s="59" t="s">
        <v>32</v>
      </c>
      <c r="U63" s="59">
        <v>76400</v>
      </c>
      <c r="V63" s="59" t="s">
        <v>32</v>
      </c>
      <c r="W63" s="59" t="s">
        <v>32</v>
      </c>
      <c r="X63" s="59" t="s">
        <v>32</v>
      </c>
      <c r="Y63" s="59" t="s">
        <v>32</v>
      </c>
      <c r="Z63" s="59" t="s">
        <v>32</v>
      </c>
      <c r="AA63" s="59" t="s">
        <v>32</v>
      </c>
      <c r="AB63" s="59">
        <v>76400</v>
      </c>
      <c r="AC63" s="59" t="s">
        <v>32</v>
      </c>
      <c r="AD63" s="59" t="s">
        <v>32</v>
      </c>
      <c r="AE63" s="62" t="s">
        <v>32</v>
      </c>
      <c r="AF63" s="63">
        <f t="shared" si="0"/>
        <v>76.400000000000006</v>
      </c>
      <c r="AG63" s="64">
        <f t="shared" si="3"/>
        <v>76.400000000000006</v>
      </c>
      <c r="AH63" s="64">
        <f t="shared" si="2"/>
        <v>100</v>
      </c>
    </row>
    <row r="64" spans="1:34" ht="45.75">
      <c r="A64" s="70" t="s">
        <v>222</v>
      </c>
      <c r="B64" s="71" t="s">
        <v>287</v>
      </c>
      <c r="C64" s="59">
        <v>76400</v>
      </c>
      <c r="D64" s="59" t="s">
        <v>32</v>
      </c>
      <c r="E64" s="59">
        <v>76400</v>
      </c>
      <c r="F64" s="59" t="s">
        <v>32</v>
      </c>
      <c r="G64" s="59" t="s">
        <v>32</v>
      </c>
      <c r="H64" s="59" t="s">
        <v>32</v>
      </c>
      <c r="I64" s="59" t="s">
        <v>32</v>
      </c>
      <c r="J64" s="59" t="s">
        <v>32</v>
      </c>
      <c r="K64" s="59" t="s">
        <v>32</v>
      </c>
      <c r="L64" s="59">
        <v>76400</v>
      </c>
      <c r="M64" s="59" t="s">
        <v>32</v>
      </c>
      <c r="N64" s="59" t="s">
        <v>32</v>
      </c>
      <c r="O64" s="59" t="s">
        <v>32</v>
      </c>
      <c r="P64" s="70" t="s">
        <v>222</v>
      </c>
      <c r="Q64" s="72" t="s">
        <v>215</v>
      </c>
      <c r="R64" s="71" t="s">
        <v>287</v>
      </c>
      <c r="S64" s="59">
        <v>76400</v>
      </c>
      <c r="T64" s="59" t="s">
        <v>32</v>
      </c>
      <c r="U64" s="59">
        <v>76400</v>
      </c>
      <c r="V64" s="59" t="s">
        <v>32</v>
      </c>
      <c r="W64" s="59" t="s">
        <v>32</v>
      </c>
      <c r="X64" s="59" t="s">
        <v>32</v>
      </c>
      <c r="Y64" s="59" t="s">
        <v>32</v>
      </c>
      <c r="Z64" s="59" t="s">
        <v>32</v>
      </c>
      <c r="AA64" s="59" t="s">
        <v>32</v>
      </c>
      <c r="AB64" s="59">
        <v>76400</v>
      </c>
      <c r="AC64" s="59" t="s">
        <v>32</v>
      </c>
      <c r="AD64" s="59" t="s">
        <v>32</v>
      </c>
      <c r="AE64" s="62" t="s">
        <v>32</v>
      </c>
      <c r="AF64" s="63">
        <f t="shared" si="0"/>
        <v>76.400000000000006</v>
      </c>
      <c r="AG64" s="64">
        <f t="shared" si="3"/>
        <v>76.400000000000006</v>
      </c>
      <c r="AH64" s="64">
        <f t="shared" si="2"/>
        <v>100</v>
      </c>
    </row>
    <row r="65" spans="1:34" ht="23.25">
      <c r="A65" s="70" t="s">
        <v>224</v>
      </c>
      <c r="B65" s="71" t="s">
        <v>288</v>
      </c>
      <c r="C65" s="59">
        <v>76400</v>
      </c>
      <c r="D65" s="59" t="s">
        <v>32</v>
      </c>
      <c r="E65" s="59">
        <v>76400</v>
      </c>
      <c r="F65" s="59" t="s">
        <v>32</v>
      </c>
      <c r="G65" s="59" t="s">
        <v>32</v>
      </c>
      <c r="H65" s="59" t="s">
        <v>32</v>
      </c>
      <c r="I65" s="59" t="s">
        <v>32</v>
      </c>
      <c r="J65" s="59" t="s">
        <v>32</v>
      </c>
      <c r="K65" s="59" t="s">
        <v>32</v>
      </c>
      <c r="L65" s="59">
        <v>76400</v>
      </c>
      <c r="M65" s="59" t="s">
        <v>32</v>
      </c>
      <c r="N65" s="59" t="s">
        <v>32</v>
      </c>
      <c r="O65" s="59" t="s">
        <v>32</v>
      </c>
      <c r="P65" s="70" t="s">
        <v>224</v>
      </c>
      <c r="Q65" s="72" t="s">
        <v>215</v>
      </c>
      <c r="R65" s="71" t="s">
        <v>288</v>
      </c>
      <c r="S65" s="59">
        <v>76400</v>
      </c>
      <c r="T65" s="59" t="s">
        <v>32</v>
      </c>
      <c r="U65" s="59">
        <v>76400</v>
      </c>
      <c r="V65" s="59" t="s">
        <v>32</v>
      </c>
      <c r="W65" s="59" t="s">
        <v>32</v>
      </c>
      <c r="X65" s="59" t="s">
        <v>32</v>
      </c>
      <c r="Y65" s="59" t="s">
        <v>32</v>
      </c>
      <c r="Z65" s="59" t="s">
        <v>32</v>
      </c>
      <c r="AA65" s="59" t="s">
        <v>32</v>
      </c>
      <c r="AB65" s="59">
        <v>76400</v>
      </c>
      <c r="AC65" s="59" t="s">
        <v>32</v>
      </c>
      <c r="AD65" s="59" t="s">
        <v>32</v>
      </c>
      <c r="AE65" s="62" t="s">
        <v>32</v>
      </c>
      <c r="AF65" s="63">
        <f t="shared" si="0"/>
        <v>76.400000000000006</v>
      </c>
      <c r="AG65" s="64">
        <f t="shared" si="3"/>
        <v>76.400000000000006</v>
      </c>
      <c r="AH65" s="64">
        <f t="shared" si="2"/>
        <v>100</v>
      </c>
    </row>
    <row r="66" spans="1:34">
      <c r="A66" s="70" t="s">
        <v>226</v>
      </c>
      <c r="B66" s="71" t="s">
        <v>289</v>
      </c>
      <c r="C66" s="59">
        <v>58600</v>
      </c>
      <c r="D66" s="59" t="s">
        <v>32</v>
      </c>
      <c r="E66" s="59">
        <v>58600</v>
      </c>
      <c r="F66" s="59" t="s">
        <v>32</v>
      </c>
      <c r="G66" s="59" t="s">
        <v>32</v>
      </c>
      <c r="H66" s="59" t="s">
        <v>32</v>
      </c>
      <c r="I66" s="59" t="s">
        <v>32</v>
      </c>
      <c r="J66" s="59" t="s">
        <v>32</v>
      </c>
      <c r="K66" s="59" t="s">
        <v>32</v>
      </c>
      <c r="L66" s="59">
        <v>58600</v>
      </c>
      <c r="M66" s="59" t="s">
        <v>32</v>
      </c>
      <c r="N66" s="59" t="s">
        <v>32</v>
      </c>
      <c r="O66" s="59" t="s">
        <v>32</v>
      </c>
      <c r="P66" s="70" t="s">
        <v>226</v>
      </c>
      <c r="Q66" s="72" t="s">
        <v>215</v>
      </c>
      <c r="R66" s="71" t="s">
        <v>289</v>
      </c>
      <c r="S66" s="59">
        <v>58600</v>
      </c>
      <c r="T66" s="59" t="s">
        <v>32</v>
      </c>
      <c r="U66" s="59">
        <v>58600</v>
      </c>
      <c r="V66" s="59" t="s">
        <v>32</v>
      </c>
      <c r="W66" s="59" t="s">
        <v>32</v>
      </c>
      <c r="X66" s="59" t="s">
        <v>32</v>
      </c>
      <c r="Y66" s="59" t="s">
        <v>32</v>
      </c>
      <c r="Z66" s="59" t="s">
        <v>32</v>
      </c>
      <c r="AA66" s="59" t="s">
        <v>32</v>
      </c>
      <c r="AB66" s="59">
        <v>58600</v>
      </c>
      <c r="AC66" s="59" t="s">
        <v>32</v>
      </c>
      <c r="AD66" s="59" t="s">
        <v>32</v>
      </c>
      <c r="AE66" s="62" t="s">
        <v>32</v>
      </c>
      <c r="AF66" s="63">
        <f t="shared" si="0"/>
        <v>58.6</v>
      </c>
      <c r="AG66" s="64">
        <f t="shared" si="3"/>
        <v>58.6</v>
      </c>
      <c r="AH66" s="64">
        <f t="shared" si="2"/>
        <v>100</v>
      </c>
    </row>
    <row r="67" spans="1:34" ht="34.5">
      <c r="A67" s="70" t="s">
        <v>228</v>
      </c>
      <c r="B67" s="71" t="s">
        <v>290</v>
      </c>
      <c r="C67" s="59">
        <v>17800</v>
      </c>
      <c r="D67" s="59" t="s">
        <v>32</v>
      </c>
      <c r="E67" s="59">
        <v>17800</v>
      </c>
      <c r="F67" s="59" t="s">
        <v>32</v>
      </c>
      <c r="G67" s="59" t="s">
        <v>32</v>
      </c>
      <c r="H67" s="59" t="s">
        <v>32</v>
      </c>
      <c r="I67" s="59" t="s">
        <v>32</v>
      </c>
      <c r="J67" s="59" t="s">
        <v>32</v>
      </c>
      <c r="K67" s="59" t="s">
        <v>32</v>
      </c>
      <c r="L67" s="59">
        <v>17800</v>
      </c>
      <c r="M67" s="59" t="s">
        <v>32</v>
      </c>
      <c r="N67" s="59" t="s">
        <v>32</v>
      </c>
      <c r="O67" s="59" t="s">
        <v>32</v>
      </c>
      <c r="P67" s="70" t="s">
        <v>228</v>
      </c>
      <c r="Q67" s="72" t="s">
        <v>215</v>
      </c>
      <c r="R67" s="71" t="s">
        <v>290</v>
      </c>
      <c r="S67" s="59">
        <v>17800</v>
      </c>
      <c r="T67" s="59" t="s">
        <v>32</v>
      </c>
      <c r="U67" s="59">
        <v>17800</v>
      </c>
      <c r="V67" s="59" t="s">
        <v>32</v>
      </c>
      <c r="W67" s="59" t="s">
        <v>32</v>
      </c>
      <c r="X67" s="59" t="s">
        <v>32</v>
      </c>
      <c r="Y67" s="59" t="s">
        <v>32</v>
      </c>
      <c r="Z67" s="59" t="s">
        <v>32</v>
      </c>
      <c r="AA67" s="59" t="s">
        <v>32</v>
      </c>
      <c r="AB67" s="59">
        <v>17800</v>
      </c>
      <c r="AC67" s="59" t="s">
        <v>32</v>
      </c>
      <c r="AD67" s="59" t="s">
        <v>32</v>
      </c>
      <c r="AE67" s="62" t="s">
        <v>32</v>
      </c>
      <c r="AF67" s="63">
        <f t="shared" si="0"/>
        <v>17.8</v>
      </c>
      <c r="AG67" s="64">
        <f t="shared" si="3"/>
        <v>17.8</v>
      </c>
      <c r="AH67" s="64">
        <f t="shared" si="2"/>
        <v>100</v>
      </c>
    </row>
    <row r="68" spans="1:34" ht="45.75">
      <c r="A68" s="73" t="s">
        <v>804</v>
      </c>
      <c r="B68" s="71" t="s">
        <v>291</v>
      </c>
      <c r="C68" s="59">
        <v>58800</v>
      </c>
      <c r="D68" s="59" t="s">
        <v>32</v>
      </c>
      <c r="E68" s="59">
        <v>58800</v>
      </c>
      <c r="F68" s="59" t="s">
        <v>32</v>
      </c>
      <c r="G68" s="59" t="s">
        <v>32</v>
      </c>
      <c r="H68" s="59" t="s">
        <v>32</v>
      </c>
      <c r="I68" s="59" t="s">
        <v>32</v>
      </c>
      <c r="J68" s="59" t="s">
        <v>32</v>
      </c>
      <c r="K68" s="59" t="s">
        <v>32</v>
      </c>
      <c r="L68" s="59">
        <v>58800</v>
      </c>
      <c r="M68" s="59" t="s">
        <v>32</v>
      </c>
      <c r="N68" s="59" t="s">
        <v>32</v>
      </c>
      <c r="O68" s="59" t="s">
        <v>32</v>
      </c>
      <c r="P68" s="70">
        <v>200877050</v>
      </c>
      <c r="Q68" s="72" t="s">
        <v>215</v>
      </c>
      <c r="R68" s="71" t="s">
        <v>291</v>
      </c>
      <c r="S68" s="59">
        <v>58800</v>
      </c>
      <c r="T68" s="59" t="s">
        <v>32</v>
      </c>
      <c r="U68" s="59">
        <v>58800</v>
      </c>
      <c r="V68" s="59" t="s">
        <v>32</v>
      </c>
      <c r="W68" s="59" t="s">
        <v>32</v>
      </c>
      <c r="X68" s="59" t="s">
        <v>32</v>
      </c>
      <c r="Y68" s="59" t="s">
        <v>32</v>
      </c>
      <c r="Z68" s="59" t="s">
        <v>32</v>
      </c>
      <c r="AA68" s="59" t="s">
        <v>32</v>
      </c>
      <c r="AB68" s="59">
        <v>58800</v>
      </c>
      <c r="AC68" s="59" t="s">
        <v>32</v>
      </c>
      <c r="AD68" s="59" t="s">
        <v>32</v>
      </c>
      <c r="AE68" s="62" t="s">
        <v>32</v>
      </c>
      <c r="AF68" s="63">
        <f t="shared" si="0"/>
        <v>58.8</v>
      </c>
      <c r="AG68" s="64">
        <f t="shared" si="3"/>
        <v>58.8</v>
      </c>
      <c r="AH68" s="64">
        <f t="shared" si="2"/>
        <v>100</v>
      </c>
    </row>
    <row r="69" spans="1:34" ht="45.75">
      <c r="A69" s="70" t="s">
        <v>222</v>
      </c>
      <c r="B69" s="71" t="s">
        <v>292</v>
      </c>
      <c r="C69" s="59">
        <v>58800</v>
      </c>
      <c r="D69" s="59" t="s">
        <v>32</v>
      </c>
      <c r="E69" s="59">
        <v>58800</v>
      </c>
      <c r="F69" s="59" t="s">
        <v>32</v>
      </c>
      <c r="G69" s="59" t="s">
        <v>32</v>
      </c>
      <c r="H69" s="59" t="s">
        <v>32</v>
      </c>
      <c r="I69" s="59" t="s">
        <v>32</v>
      </c>
      <c r="J69" s="59" t="s">
        <v>32</v>
      </c>
      <c r="K69" s="59" t="s">
        <v>32</v>
      </c>
      <c r="L69" s="59">
        <v>58800</v>
      </c>
      <c r="M69" s="59" t="s">
        <v>32</v>
      </c>
      <c r="N69" s="59" t="s">
        <v>32</v>
      </c>
      <c r="O69" s="59" t="s">
        <v>32</v>
      </c>
      <c r="P69" s="70" t="s">
        <v>222</v>
      </c>
      <c r="Q69" s="72" t="s">
        <v>215</v>
      </c>
      <c r="R69" s="71" t="s">
        <v>292</v>
      </c>
      <c r="S69" s="59">
        <v>58800</v>
      </c>
      <c r="T69" s="59" t="s">
        <v>32</v>
      </c>
      <c r="U69" s="59">
        <v>58800</v>
      </c>
      <c r="V69" s="59" t="s">
        <v>32</v>
      </c>
      <c r="W69" s="59" t="s">
        <v>32</v>
      </c>
      <c r="X69" s="59" t="s">
        <v>32</v>
      </c>
      <c r="Y69" s="59" t="s">
        <v>32</v>
      </c>
      <c r="Z69" s="59" t="s">
        <v>32</v>
      </c>
      <c r="AA69" s="59" t="s">
        <v>32</v>
      </c>
      <c r="AB69" s="59">
        <v>58800</v>
      </c>
      <c r="AC69" s="59" t="s">
        <v>32</v>
      </c>
      <c r="AD69" s="59" t="s">
        <v>32</v>
      </c>
      <c r="AE69" s="62" t="s">
        <v>32</v>
      </c>
      <c r="AF69" s="63">
        <f t="shared" si="0"/>
        <v>58.8</v>
      </c>
      <c r="AG69" s="64">
        <f t="shared" si="3"/>
        <v>58.8</v>
      </c>
      <c r="AH69" s="64">
        <f t="shared" si="2"/>
        <v>100</v>
      </c>
    </row>
    <row r="70" spans="1:34" ht="23.25">
      <c r="A70" s="70" t="s">
        <v>224</v>
      </c>
      <c r="B70" s="71" t="s">
        <v>293</v>
      </c>
      <c r="C70" s="59">
        <v>58800</v>
      </c>
      <c r="D70" s="59" t="s">
        <v>32</v>
      </c>
      <c r="E70" s="59">
        <v>58800</v>
      </c>
      <c r="F70" s="59" t="s">
        <v>32</v>
      </c>
      <c r="G70" s="59" t="s">
        <v>32</v>
      </c>
      <c r="H70" s="59" t="s">
        <v>32</v>
      </c>
      <c r="I70" s="59" t="s">
        <v>32</v>
      </c>
      <c r="J70" s="59" t="s">
        <v>32</v>
      </c>
      <c r="K70" s="59" t="s">
        <v>32</v>
      </c>
      <c r="L70" s="59">
        <v>58800</v>
      </c>
      <c r="M70" s="59" t="s">
        <v>32</v>
      </c>
      <c r="N70" s="59" t="s">
        <v>32</v>
      </c>
      <c r="O70" s="59" t="s">
        <v>32</v>
      </c>
      <c r="P70" s="70" t="s">
        <v>224</v>
      </c>
      <c r="Q70" s="72" t="s">
        <v>215</v>
      </c>
      <c r="R70" s="71" t="s">
        <v>293</v>
      </c>
      <c r="S70" s="59">
        <v>58800</v>
      </c>
      <c r="T70" s="59" t="s">
        <v>32</v>
      </c>
      <c r="U70" s="59">
        <v>58800</v>
      </c>
      <c r="V70" s="59" t="s">
        <v>32</v>
      </c>
      <c r="W70" s="59" t="s">
        <v>32</v>
      </c>
      <c r="X70" s="59" t="s">
        <v>32</v>
      </c>
      <c r="Y70" s="59" t="s">
        <v>32</v>
      </c>
      <c r="Z70" s="59" t="s">
        <v>32</v>
      </c>
      <c r="AA70" s="59" t="s">
        <v>32</v>
      </c>
      <c r="AB70" s="59">
        <v>58800</v>
      </c>
      <c r="AC70" s="59" t="s">
        <v>32</v>
      </c>
      <c r="AD70" s="59" t="s">
        <v>32</v>
      </c>
      <c r="AE70" s="62" t="s">
        <v>32</v>
      </c>
      <c r="AF70" s="63">
        <f t="shared" si="0"/>
        <v>58.8</v>
      </c>
      <c r="AG70" s="64">
        <f t="shared" si="3"/>
        <v>58.8</v>
      </c>
      <c r="AH70" s="64">
        <f t="shared" si="2"/>
        <v>100</v>
      </c>
    </row>
    <row r="71" spans="1:34">
      <c r="A71" s="70" t="s">
        <v>226</v>
      </c>
      <c r="B71" s="71" t="s">
        <v>294</v>
      </c>
      <c r="C71" s="59">
        <v>45100</v>
      </c>
      <c r="D71" s="59" t="s">
        <v>32</v>
      </c>
      <c r="E71" s="59">
        <v>45100</v>
      </c>
      <c r="F71" s="59" t="s">
        <v>32</v>
      </c>
      <c r="G71" s="59" t="s">
        <v>32</v>
      </c>
      <c r="H71" s="59" t="s">
        <v>32</v>
      </c>
      <c r="I71" s="59" t="s">
        <v>32</v>
      </c>
      <c r="J71" s="59" t="s">
        <v>32</v>
      </c>
      <c r="K71" s="59" t="s">
        <v>32</v>
      </c>
      <c r="L71" s="59">
        <v>45100</v>
      </c>
      <c r="M71" s="59" t="s">
        <v>32</v>
      </c>
      <c r="N71" s="59" t="s">
        <v>32</v>
      </c>
      <c r="O71" s="59" t="s">
        <v>32</v>
      </c>
      <c r="P71" s="70" t="s">
        <v>226</v>
      </c>
      <c r="Q71" s="72" t="s">
        <v>215</v>
      </c>
      <c r="R71" s="71" t="s">
        <v>294</v>
      </c>
      <c r="S71" s="59">
        <v>45100</v>
      </c>
      <c r="T71" s="59" t="s">
        <v>32</v>
      </c>
      <c r="U71" s="59">
        <v>45100</v>
      </c>
      <c r="V71" s="59" t="s">
        <v>32</v>
      </c>
      <c r="W71" s="59" t="s">
        <v>32</v>
      </c>
      <c r="X71" s="59" t="s">
        <v>32</v>
      </c>
      <c r="Y71" s="59" t="s">
        <v>32</v>
      </c>
      <c r="Z71" s="59" t="s">
        <v>32</v>
      </c>
      <c r="AA71" s="59" t="s">
        <v>32</v>
      </c>
      <c r="AB71" s="59">
        <v>45100</v>
      </c>
      <c r="AC71" s="59" t="s">
        <v>32</v>
      </c>
      <c r="AD71" s="59" t="s">
        <v>32</v>
      </c>
      <c r="AE71" s="62" t="s">
        <v>32</v>
      </c>
      <c r="AF71" s="63">
        <f t="shared" si="0"/>
        <v>45.1</v>
      </c>
      <c r="AG71" s="64">
        <f t="shared" si="3"/>
        <v>45.1</v>
      </c>
      <c r="AH71" s="64">
        <f t="shared" si="2"/>
        <v>100</v>
      </c>
    </row>
    <row r="72" spans="1:34" ht="34.5">
      <c r="A72" s="70" t="s">
        <v>228</v>
      </c>
      <c r="B72" s="71" t="s">
        <v>295</v>
      </c>
      <c r="C72" s="59">
        <v>13700</v>
      </c>
      <c r="D72" s="59" t="s">
        <v>32</v>
      </c>
      <c r="E72" s="59">
        <v>13700</v>
      </c>
      <c r="F72" s="59" t="s">
        <v>32</v>
      </c>
      <c r="G72" s="59" t="s">
        <v>32</v>
      </c>
      <c r="H72" s="59" t="s">
        <v>32</v>
      </c>
      <c r="I72" s="59" t="s">
        <v>32</v>
      </c>
      <c r="J72" s="59" t="s">
        <v>32</v>
      </c>
      <c r="K72" s="59" t="s">
        <v>32</v>
      </c>
      <c r="L72" s="59">
        <v>13700</v>
      </c>
      <c r="M72" s="59" t="s">
        <v>32</v>
      </c>
      <c r="N72" s="59" t="s">
        <v>32</v>
      </c>
      <c r="O72" s="59" t="s">
        <v>32</v>
      </c>
      <c r="P72" s="70" t="s">
        <v>228</v>
      </c>
      <c r="Q72" s="72" t="s">
        <v>215</v>
      </c>
      <c r="R72" s="71" t="s">
        <v>295</v>
      </c>
      <c r="S72" s="59">
        <v>13700</v>
      </c>
      <c r="T72" s="59" t="s">
        <v>32</v>
      </c>
      <c r="U72" s="59">
        <v>13700</v>
      </c>
      <c r="V72" s="59" t="s">
        <v>32</v>
      </c>
      <c r="W72" s="59" t="s">
        <v>32</v>
      </c>
      <c r="X72" s="59" t="s">
        <v>32</v>
      </c>
      <c r="Y72" s="59" t="s">
        <v>32</v>
      </c>
      <c r="Z72" s="59" t="s">
        <v>32</v>
      </c>
      <c r="AA72" s="59" t="s">
        <v>32</v>
      </c>
      <c r="AB72" s="59">
        <v>13700</v>
      </c>
      <c r="AC72" s="59" t="s">
        <v>32</v>
      </c>
      <c r="AD72" s="59" t="s">
        <v>32</v>
      </c>
      <c r="AE72" s="62" t="s">
        <v>32</v>
      </c>
      <c r="AF72" s="63">
        <f t="shared" si="0"/>
        <v>13.7</v>
      </c>
      <c r="AG72" s="64">
        <f t="shared" si="3"/>
        <v>13.7</v>
      </c>
      <c r="AH72" s="64">
        <f t="shared" si="2"/>
        <v>100</v>
      </c>
    </row>
    <row r="73" spans="1:34" ht="57">
      <c r="A73" s="73" t="s">
        <v>805</v>
      </c>
      <c r="B73" s="71" t="s">
        <v>297</v>
      </c>
      <c r="C73" s="59">
        <v>9500</v>
      </c>
      <c r="D73" s="59" t="s">
        <v>32</v>
      </c>
      <c r="E73" s="59">
        <v>9500</v>
      </c>
      <c r="F73" s="59" t="s">
        <v>32</v>
      </c>
      <c r="G73" s="59" t="s">
        <v>32</v>
      </c>
      <c r="H73" s="59" t="s">
        <v>32</v>
      </c>
      <c r="I73" s="59" t="s">
        <v>32</v>
      </c>
      <c r="J73" s="59" t="s">
        <v>32</v>
      </c>
      <c r="K73" s="59" t="s">
        <v>32</v>
      </c>
      <c r="L73" s="59">
        <v>9500</v>
      </c>
      <c r="M73" s="59" t="s">
        <v>32</v>
      </c>
      <c r="N73" s="59" t="s">
        <v>32</v>
      </c>
      <c r="O73" s="59" t="s">
        <v>32</v>
      </c>
      <c r="P73" s="70" t="s">
        <v>296</v>
      </c>
      <c r="Q73" s="72" t="s">
        <v>215</v>
      </c>
      <c r="R73" s="71" t="s">
        <v>297</v>
      </c>
      <c r="S73" s="59">
        <v>9500</v>
      </c>
      <c r="T73" s="59" t="s">
        <v>32</v>
      </c>
      <c r="U73" s="59">
        <v>9500</v>
      </c>
      <c r="V73" s="59" t="s">
        <v>32</v>
      </c>
      <c r="W73" s="59" t="s">
        <v>32</v>
      </c>
      <c r="X73" s="59" t="s">
        <v>32</v>
      </c>
      <c r="Y73" s="59" t="s">
        <v>32</v>
      </c>
      <c r="Z73" s="59" t="s">
        <v>32</v>
      </c>
      <c r="AA73" s="59" t="s">
        <v>32</v>
      </c>
      <c r="AB73" s="59">
        <v>9500</v>
      </c>
      <c r="AC73" s="59" t="s">
        <v>32</v>
      </c>
      <c r="AD73" s="59" t="s">
        <v>32</v>
      </c>
      <c r="AE73" s="62" t="s">
        <v>32</v>
      </c>
      <c r="AF73" s="63">
        <f t="shared" si="0"/>
        <v>9.5</v>
      </c>
      <c r="AG73" s="64">
        <f t="shared" si="3"/>
        <v>9.5</v>
      </c>
      <c r="AH73" s="64">
        <f t="shared" si="2"/>
        <v>100</v>
      </c>
    </row>
    <row r="74" spans="1:34" ht="45.75">
      <c r="A74" s="70" t="s">
        <v>222</v>
      </c>
      <c r="B74" s="71" t="s">
        <v>298</v>
      </c>
      <c r="C74" s="59">
        <v>9100</v>
      </c>
      <c r="D74" s="59" t="s">
        <v>32</v>
      </c>
      <c r="E74" s="59">
        <v>9100</v>
      </c>
      <c r="F74" s="59" t="s">
        <v>32</v>
      </c>
      <c r="G74" s="59" t="s">
        <v>32</v>
      </c>
      <c r="H74" s="59" t="s">
        <v>32</v>
      </c>
      <c r="I74" s="59" t="s">
        <v>32</v>
      </c>
      <c r="J74" s="59" t="s">
        <v>32</v>
      </c>
      <c r="K74" s="59" t="s">
        <v>32</v>
      </c>
      <c r="L74" s="59">
        <v>9100</v>
      </c>
      <c r="M74" s="59" t="s">
        <v>32</v>
      </c>
      <c r="N74" s="59" t="s">
        <v>32</v>
      </c>
      <c r="O74" s="59" t="s">
        <v>32</v>
      </c>
      <c r="P74" s="70" t="s">
        <v>222</v>
      </c>
      <c r="Q74" s="72" t="s">
        <v>215</v>
      </c>
      <c r="R74" s="71" t="s">
        <v>298</v>
      </c>
      <c r="S74" s="59">
        <v>9100</v>
      </c>
      <c r="T74" s="59" t="s">
        <v>32</v>
      </c>
      <c r="U74" s="59">
        <v>9100</v>
      </c>
      <c r="V74" s="59" t="s">
        <v>32</v>
      </c>
      <c r="W74" s="59" t="s">
        <v>32</v>
      </c>
      <c r="X74" s="59" t="s">
        <v>32</v>
      </c>
      <c r="Y74" s="59" t="s">
        <v>32</v>
      </c>
      <c r="Z74" s="59" t="s">
        <v>32</v>
      </c>
      <c r="AA74" s="59" t="s">
        <v>32</v>
      </c>
      <c r="AB74" s="59">
        <v>9100</v>
      </c>
      <c r="AC74" s="59" t="s">
        <v>32</v>
      </c>
      <c r="AD74" s="59" t="s">
        <v>32</v>
      </c>
      <c r="AE74" s="62" t="s">
        <v>32</v>
      </c>
      <c r="AF74" s="63">
        <f t="shared" si="0"/>
        <v>9.1</v>
      </c>
      <c r="AG74" s="64">
        <f t="shared" si="3"/>
        <v>9.1</v>
      </c>
      <c r="AH74" s="64">
        <f t="shared" si="2"/>
        <v>100</v>
      </c>
    </row>
    <row r="75" spans="1:34" ht="23.25">
      <c r="A75" s="70" t="s">
        <v>224</v>
      </c>
      <c r="B75" s="71" t="s">
        <v>299</v>
      </c>
      <c r="C75" s="59">
        <v>9100</v>
      </c>
      <c r="D75" s="59" t="s">
        <v>32</v>
      </c>
      <c r="E75" s="59">
        <v>9100</v>
      </c>
      <c r="F75" s="59" t="s">
        <v>32</v>
      </c>
      <c r="G75" s="59" t="s">
        <v>32</v>
      </c>
      <c r="H75" s="59" t="s">
        <v>32</v>
      </c>
      <c r="I75" s="59" t="s">
        <v>32</v>
      </c>
      <c r="J75" s="59" t="s">
        <v>32</v>
      </c>
      <c r="K75" s="59" t="s">
        <v>32</v>
      </c>
      <c r="L75" s="59">
        <v>9100</v>
      </c>
      <c r="M75" s="59" t="s">
        <v>32</v>
      </c>
      <c r="N75" s="59" t="s">
        <v>32</v>
      </c>
      <c r="O75" s="59" t="s">
        <v>32</v>
      </c>
      <c r="P75" s="70" t="s">
        <v>224</v>
      </c>
      <c r="Q75" s="72" t="s">
        <v>215</v>
      </c>
      <c r="R75" s="71" t="s">
        <v>299</v>
      </c>
      <c r="S75" s="59">
        <v>9100</v>
      </c>
      <c r="T75" s="59" t="s">
        <v>32</v>
      </c>
      <c r="U75" s="59">
        <v>9100</v>
      </c>
      <c r="V75" s="59" t="s">
        <v>32</v>
      </c>
      <c r="W75" s="59" t="s">
        <v>32</v>
      </c>
      <c r="X75" s="59" t="s">
        <v>32</v>
      </c>
      <c r="Y75" s="59" t="s">
        <v>32</v>
      </c>
      <c r="Z75" s="59" t="s">
        <v>32</v>
      </c>
      <c r="AA75" s="59" t="s">
        <v>32</v>
      </c>
      <c r="AB75" s="59">
        <v>9100</v>
      </c>
      <c r="AC75" s="59" t="s">
        <v>32</v>
      </c>
      <c r="AD75" s="59" t="s">
        <v>32</v>
      </c>
      <c r="AE75" s="62" t="s">
        <v>32</v>
      </c>
      <c r="AF75" s="63">
        <f t="shared" ref="AF75:AF138" si="4">L75/1000</f>
        <v>9.1</v>
      </c>
      <c r="AG75" s="64">
        <f t="shared" ref="AG75:AG105" si="5">AB75/1000</f>
        <v>9.1</v>
      </c>
      <c r="AH75" s="64">
        <f t="shared" si="2"/>
        <v>100</v>
      </c>
    </row>
    <row r="76" spans="1:34">
      <c r="A76" s="70" t="s">
        <v>226</v>
      </c>
      <c r="B76" s="71" t="s">
        <v>300</v>
      </c>
      <c r="C76" s="59">
        <v>7000</v>
      </c>
      <c r="D76" s="59" t="s">
        <v>32</v>
      </c>
      <c r="E76" s="59">
        <v>7000</v>
      </c>
      <c r="F76" s="59" t="s">
        <v>32</v>
      </c>
      <c r="G76" s="59" t="s">
        <v>32</v>
      </c>
      <c r="H76" s="59" t="s">
        <v>32</v>
      </c>
      <c r="I76" s="59" t="s">
        <v>32</v>
      </c>
      <c r="J76" s="59" t="s">
        <v>32</v>
      </c>
      <c r="K76" s="59" t="s">
        <v>32</v>
      </c>
      <c r="L76" s="59">
        <v>7000</v>
      </c>
      <c r="M76" s="59" t="s">
        <v>32</v>
      </c>
      <c r="N76" s="59" t="s">
        <v>32</v>
      </c>
      <c r="O76" s="59" t="s">
        <v>32</v>
      </c>
      <c r="P76" s="70" t="s">
        <v>226</v>
      </c>
      <c r="Q76" s="72" t="s">
        <v>215</v>
      </c>
      <c r="R76" s="71" t="s">
        <v>300</v>
      </c>
      <c r="S76" s="59">
        <v>7000</v>
      </c>
      <c r="T76" s="59" t="s">
        <v>32</v>
      </c>
      <c r="U76" s="59">
        <v>7000</v>
      </c>
      <c r="V76" s="59" t="s">
        <v>32</v>
      </c>
      <c r="W76" s="59" t="s">
        <v>32</v>
      </c>
      <c r="X76" s="59" t="s">
        <v>32</v>
      </c>
      <c r="Y76" s="59" t="s">
        <v>32</v>
      </c>
      <c r="Z76" s="59" t="s">
        <v>32</v>
      </c>
      <c r="AA76" s="59" t="s">
        <v>32</v>
      </c>
      <c r="AB76" s="59">
        <v>7000</v>
      </c>
      <c r="AC76" s="59" t="s">
        <v>32</v>
      </c>
      <c r="AD76" s="59" t="s">
        <v>32</v>
      </c>
      <c r="AE76" s="62" t="s">
        <v>32</v>
      </c>
      <c r="AF76" s="63">
        <f t="shared" si="4"/>
        <v>7</v>
      </c>
      <c r="AG76" s="64">
        <f t="shared" si="5"/>
        <v>7</v>
      </c>
      <c r="AH76" s="64">
        <f t="shared" ref="AH76:AH139" si="6">AG76/AF76*100</f>
        <v>100</v>
      </c>
    </row>
    <row r="77" spans="1:34" ht="34.5">
      <c r="A77" s="70" t="s">
        <v>228</v>
      </c>
      <c r="B77" s="71" t="s">
        <v>301</v>
      </c>
      <c r="C77" s="59">
        <v>2100</v>
      </c>
      <c r="D77" s="59" t="s">
        <v>32</v>
      </c>
      <c r="E77" s="59">
        <v>2100</v>
      </c>
      <c r="F77" s="59" t="s">
        <v>32</v>
      </c>
      <c r="G77" s="59" t="s">
        <v>32</v>
      </c>
      <c r="H77" s="59" t="s">
        <v>32</v>
      </c>
      <c r="I77" s="59" t="s">
        <v>32</v>
      </c>
      <c r="J77" s="59" t="s">
        <v>32</v>
      </c>
      <c r="K77" s="59" t="s">
        <v>32</v>
      </c>
      <c r="L77" s="59">
        <v>2100</v>
      </c>
      <c r="M77" s="59" t="s">
        <v>32</v>
      </c>
      <c r="N77" s="59" t="s">
        <v>32</v>
      </c>
      <c r="O77" s="59" t="s">
        <v>32</v>
      </c>
      <c r="P77" s="70" t="s">
        <v>228</v>
      </c>
      <c r="Q77" s="72" t="s">
        <v>215</v>
      </c>
      <c r="R77" s="71" t="s">
        <v>301</v>
      </c>
      <c r="S77" s="59">
        <v>2100</v>
      </c>
      <c r="T77" s="59" t="s">
        <v>32</v>
      </c>
      <c r="U77" s="59">
        <v>2100</v>
      </c>
      <c r="V77" s="59" t="s">
        <v>32</v>
      </c>
      <c r="W77" s="59" t="s">
        <v>32</v>
      </c>
      <c r="X77" s="59" t="s">
        <v>32</v>
      </c>
      <c r="Y77" s="59" t="s">
        <v>32</v>
      </c>
      <c r="Z77" s="59" t="s">
        <v>32</v>
      </c>
      <c r="AA77" s="59" t="s">
        <v>32</v>
      </c>
      <c r="AB77" s="59">
        <v>2100</v>
      </c>
      <c r="AC77" s="59" t="s">
        <v>32</v>
      </c>
      <c r="AD77" s="59" t="s">
        <v>32</v>
      </c>
      <c r="AE77" s="62" t="s">
        <v>32</v>
      </c>
      <c r="AF77" s="63">
        <f t="shared" si="4"/>
        <v>2.1</v>
      </c>
      <c r="AG77" s="64">
        <f t="shared" si="5"/>
        <v>2.1</v>
      </c>
      <c r="AH77" s="64">
        <f t="shared" si="6"/>
        <v>100</v>
      </c>
    </row>
    <row r="78" spans="1:34" ht="23.25">
      <c r="A78" s="70" t="s">
        <v>241</v>
      </c>
      <c r="B78" s="71" t="s">
        <v>302</v>
      </c>
      <c r="C78" s="59">
        <v>400</v>
      </c>
      <c r="D78" s="59" t="s">
        <v>32</v>
      </c>
      <c r="E78" s="59">
        <v>400</v>
      </c>
      <c r="F78" s="59" t="s">
        <v>32</v>
      </c>
      <c r="G78" s="59" t="s">
        <v>32</v>
      </c>
      <c r="H78" s="59" t="s">
        <v>32</v>
      </c>
      <c r="I78" s="59" t="s">
        <v>32</v>
      </c>
      <c r="J78" s="59" t="s">
        <v>32</v>
      </c>
      <c r="K78" s="59" t="s">
        <v>32</v>
      </c>
      <c r="L78" s="59">
        <v>400</v>
      </c>
      <c r="M78" s="59" t="s">
        <v>32</v>
      </c>
      <c r="N78" s="59" t="s">
        <v>32</v>
      </c>
      <c r="O78" s="59" t="s">
        <v>32</v>
      </c>
      <c r="P78" s="70" t="s">
        <v>241</v>
      </c>
      <c r="Q78" s="72" t="s">
        <v>215</v>
      </c>
      <c r="R78" s="71" t="s">
        <v>302</v>
      </c>
      <c r="S78" s="59">
        <v>400</v>
      </c>
      <c r="T78" s="59" t="s">
        <v>32</v>
      </c>
      <c r="U78" s="59">
        <v>400</v>
      </c>
      <c r="V78" s="59" t="s">
        <v>32</v>
      </c>
      <c r="W78" s="59" t="s">
        <v>32</v>
      </c>
      <c r="X78" s="59" t="s">
        <v>32</v>
      </c>
      <c r="Y78" s="59" t="s">
        <v>32</v>
      </c>
      <c r="Z78" s="59" t="s">
        <v>32</v>
      </c>
      <c r="AA78" s="59" t="s">
        <v>32</v>
      </c>
      <c r="AB78" s="59">
        <v>400</v>
      </c>
      <c r="AC78" s="59" t="s">
        <v>32</v>
      </c>
      <c r="AD78" s="59" t="s">
        <v>32</v>
      </c>
      <c r="AE78" s="62" t="s">
        <v>32</v>
      </c>
      <c r="AF78" s="63">
        <f t="shared" si="4"/>
        <v>0.4</v>
      </c>
      <c r="AG78" s="64">
        <f t="shared" si="5"/>
        <v>0.4</v>
      </c>
      <c r="AH78" s="64">
        <f t="shared" si="6"/>
        <v>100</v>
      </c>
    </row>
    <row r="79" spans="1:34" ht="23.25">
      <c r="A79" s="70" t="s">
        <v>243</v>
      </c>
      <c r="B79" s="71" t="s">
        <v>303</v>
      </c>
      <c r="C79" s="59">
        <v>400</v>
      </c>
      <c r="D79" s="59" t="s">
        <v>32</v>
      </c>
      <c r="E79" s="59">
        <v>400</v>
      </c>
      <c r="F79" s="59" t="s">
        <v>32</v>
      </c>
      <c r="G79" s="59" t="s">
        <v>32</v>
      </c>
      <c r="H79" s="59" t="s">
        <v>32</v>
      </c>
      <c r="I79" s="59" t="s">
        <v>32</v>
      </c>
      <c r="J79" s="59" t="s">
        <v>32</v>
      </c>
      <c r="K79" s="59" t="s">
        <v>32</v>
      </c>
      <c r="L79" s="59">
        <v>400</v>
      </c>
      <c r="M79" s="59" t="s">
        <v>32</v>
      </c>
      <c r="N79" s="59" t="s">
        <v>32</v>
      </c>
      <c r="O79" s="59" t="s">
        <v>32</v>
      </c>
      <c r="P79" s="70" t="s">
        <v>243</v>
      </c>
      <c r="Q79" s="72" t="s">
        <v>215</v>
      </c>
      <c r="R79" s="71" t="s">
        <v>303</v>
      </c>
      <c r="S79" s="59">
        <v>400</v>
      </c>
      <c r="T79" s="59" t="s">
        <v>32</v>
      </c>
      <c r="U79" s="59">
        <v>400</v>
      </c>
      <c r="V79" s="59" t="s">
        <v>32</v>
      </c>
      <c r="W79" s="59" t="s">
        <v>32</v>
      </c>
      <c r="X79" s="59" t="s">
        <v>32</v>
      </c>
      <c r="Y79" s="59" t="s">
        <v>32</v>
      </c>
      <c r="Z79" s="59" t="s">
        <v>32</v>
      </c>
      <c r="AA79" s="59" t="s">
        <v>32</v>
      </c>
      <c r="AB79" s="59">
        <v>400</v>
      </c>
      <c r="AC79" s="59" t="s">
        <v>32</v>
      </c>
      <c r="AD79" s="59" t="s">
        <v>32</v>
      </c>
      <c r="AE79" s="62" t="s">
        <v>32</v>
      </c>
      <c r="AF79" s="63">
        <f t="shared" si="4"/>
        <v>0.4</v>
      </c>
      <c r="AG79" s="64">
        <f t="shared" si="5"/>
        <v>0.4</v>
      </c>
      <c r="AH79" s="64">
        <f t="shared" si="6"/>
        <v>100</v>
      </c>
    </row>
    <row r="80" spans="1:34">
      <c r="A80" s="70" t="s">
        <v>245</v>
      </c>
      <c r="B80" s="71" t="s">
        <v>304</v>
      </c>
      <c r="C80" s="59">
        <v>400</v>
      </c>
      <c r="D80" s="59" t="s">
        <v>32</v>
      </c>
      <c r="E80" s="59">
        <v>400</v>
      </c>
      <c r="F80" s="59" t="s">
        <v>32</v>
      </c>
      <c r="G80" s="59" t="s">
        <v>32</v>
      </c>
      <c r="H80" s="59" t="s">
        <v>32</v>
      </c>
      <c r="I80" s="59" t="s">
        <v>32</v>
      </c>
      <c r="J80" s="59" t="s">
        <v>32</v>
      </c>
      <c r="K80" s="59" t="s">
        <v>32</v>
      </c>
      <c r="L80" s="59">
        <v>400</v>
      </c>
      <c r="M80" s="59" t="s">
        <v>32</v>
      </c>
      <c r="N80" s="59" t="s">
        <v>32</v>
      </c>
      <c r="O80" s="59" t="s">
        <v>32</v>
      </c>
      <c r="P80" s="70" t="s">
        <v>245</v>
      </c>
      <c r="Q80" s="72" t="s">
        <v>215</v>
      </c>
      <c r="R80" s="71" t="s">
        <v>304</v>
      </c>
      <c r="S80" s="59">
        <v>400</v>
      </c>
      <c r="T80" s="59" t="s">
        <v>32</v>
      </c>
      <c r="U80" s="59">
        <v>400</v>
      </c>
      <c r="V80" s="59" t="s">
        <v>32</v>
      </c>
      <c r="W80" s="59" t="s">
        <v>32</v>
      </c>
      <c r="X80" s="59" t="s">
        <v>32</v>
      </c>
      <c r="Y80" s="59" t="s">
        <v>32</v>
      </c>
      <c r="Z80" s="59" t="s">
        <v>32</v>
      </c>
      <c r="AA80" s="59" t="s">
        <v>32</v>
      </c>
      <c r="AB80" s="59">
        <v>400</v>
      </c>
      <c r="AC80" s="59" t="s">
        <v>32</v>
      </c>
      <c r="AD80" s="59" t="s">
        <v>32</v>
      </c>
      <c r="AE80" s="62" t="s">
        <v>32</v>
      </c>
      <c r="AF80" s="63">
        <f t="shared" si="4"/>
        <v>0.4</v>
      </c>
      <c r="AG80" s="64">
        <f t="shared" si="5"/>
        <v>0.4</v>
      </c>
      <c r="AH80" s="64">
        <f t="shared" si="6"/>
        <v>100</v>
      </c>
    </row>
    <row r="81" spans="1:34" ht="79.5">
      <c r="A81" s="73" t="s">
        <v>806</v>
      </c>
      <c r="B81" s="71" t="s">
        <v>305</v>
      </c>
      <c r="C81" s="59">
        <v>86800</v>
      </c>
      <c r="D81" s="59" t="s">
        <v>32</v>
      </c>
      <c r="E81" s="59">
        <v>86800</v>
      </c>
      <c r="F81" s="59" t="s">
        <v>32</v>
      </c>
      <c r="G81" s="59" t="s">
        <v>32</v>
      </c>
      <c r="H81" s="59" t="s">
        <v>32</v>
      </c>
      <c r="I81" s="59" t="s">
        <v>32</v>
      </c>
      <c r="J81" s="59" t="s">
        <v>32</v>
      </c>
      <c r="K81" s="59" t="s">
        <v>32</v>
      </c>
      <c r="L81" s="59">
        <v>86800</v>
      </c>
      <c r="M81" s="59" t="s">
        <v>32</v>
      </c>
      <c r="N81" s="59" t="s">
        <v>32</v>
      </c>
      <c r="O81" s="59" t="s">
        <v>32</v>
      </c>
      <c r="P81" s="70">
        <v>3000477030</v>
      </c>
      <c r="Q81" s="72" t="s">
        <v>215</v>
      </c>
      <c r="R81" s="71" t="s">
        <v>305</v>
      </c>
      <c r="S81" s="59">
        <v>86800</v>
      </c>
      <c r="T81" s="59" t="s">
        <v>32</v>
      </c>
      <c r="U81" s="59">
        <v>86800</v>
      </c>
      <c r="V81" s="59" t="s">
        <v>32</v>
      </c>
      <c r="W81" s="59" t="s">
        <v>32</v>
      </c>
      <c r="X81" s="59" t="s">
        <v>32</v>
      </c>
      <c r="Y81" s="59" t="s">
        <v>32</v>
      </c>
      <c r="Z81" s="59" t="s">
        <v>32</v>
      </c>
      <c r="AA81" s="59" t="s">
        <v>32</v>
      </c>
      <c r="AB81" s="59">
        <v>86800</v>
      </c>
      <c r="AC81" s="59" t="s">
        <v>32</v>
      </c>
      <c r="AD81" s="59" t="s">
        <v>32</v>
      </c>
      <c r="AE81" s="62" t="s">
        <v>32</v>
      </c>
      <c r="AF81" s="63">
        <f t="shared" si="4"/>
        <v>86.8</v>
      </c>
      <c r="AG81" s="64">
        <f t="shared" si="5"/>
        <v>86.8</v>
      </c>
      <c r="AH81" s="64">
        <f t="shared" si="6"/>
        <v>100</v>
      </c>
    </row>
    <row r="82" spans="1:34" ht="45.75">
      <c r="A82" s="70" t="s">
        <v>222</v>
      </c>
      <c r="B82" s="71" t="s">
        <v>306</v>
      </c>
      <c r="C82" s="59">
        <v>86800</v>
      </c>
      <c r="D82" s="59" t="s">
        <v>32</v>
      </c>
      <c r="E82" s="59">
        <v>86800</v>
      </c>
      <c r="F82" s="59" t="s">
        <v>32</v>
      </c>
      <c r="G82" s="59" t="s">
        <v>32</v>
      </c>
      <c r="H82" s="59" t="s">
        <v>32</v>
      </c>
      <c r="I82" s="59" t="s">
        <v>32</v>
      </c>
      <c r="J82" s="59" t="s">
        <v>32</v>
      </c>
      <c r="K82" s="59" t="s">
        <v>32</v>
      </c>
      <c r="L82" s="59">
        <v>86800</v>
      </c>
      <c r="M82" s="59" t="s">
        <v>32</v>
      </c>
      <c r="N82" s="59" t="s">
        <v>32</v>
      </c>
      <c r="O82" s="59" t="s">
        <v>32</v>
      </c>
      <c r="P82" s="70" t="s">
        <v>222</v>
      </c>
      <c r="Q82" s="72" t="s">
        <v>215</v>
      </c>
      <c r="R82" s="71" t="s">
        <v>306</v>
      </c>
      <c r="S82" s="59">
        <v>86800</v>
      </c>
      <c r="T82" s="59" t="s">
        <v>32</v>
      </c>
      <c r="U82" s="59">
        <v>86800</v>
      </c>
      <c r="V82" s="59" t="s">
        <v>32</v>
      </c>
      <c r="W82" s="59" t="s">
        <v>32</v>
      </c>
      <c r="X82" s="59" t="s">
        <v>32</v>
      </c>
      <c r="Y82" s="59" t="s">
        <v>32</v>
      </c>
      <c r="Z82" s="59" t="s">
        <v>32</v>
      </c>
      <c r="AA82" s="59" t="s">
        <v>32</v>
      </c>
      <c r="AB82" s="59">
        <v>86800</v>
      </c>
      <c r="AC82" s="59" t="s">
        <v>32</v>
      </c>
      <c r="AD82" s="59" t="s">
        <v>32</v>
      </c>
      <c r="AE82" s="62" t="s">
        <v>32</v>
      </c>
      <c r="AF82" s="63">
        <f t="shared" si="4"/>
        <v>86.8</v>
      </c>
      <c r="AG82" s="64">
        <f t="shared" si="5"/>
        <v>86.8</v>
      </c>
      <c r="AH82" s="64">
        <f t="shared" si="6"/>
        <v>100</v>
      </c>
    </row>
    <row r="83" spans="1:34" ht="23.25">
      <c r="A83" s="70" t="s">
        <v>224</v>
      </c>
      <c r="B83" s="71" t="s">
        <v>307</v>
      </c>
      <c r="C83" s="59">
        <v>86800</v>
      </c>
      <c r="D83" s="59" t="s">
        <v>32</v>
      </c>
      <c r="E83" s="59">
        <v>86800</v>
      </c>
      <c r="F83" s="59" t="s">
        <v>32</v>
      </c>
      <c r="G83" s="59" t="s">
        <v>32</v>
      </c>
      <c r="H83" s="59" t="s">
        <v>32</v>
      </c>
      <c r="I83" s="59" t="s">
        <v>32</v>
      </c>
      <c r="J83" s="59" t="s">
        <v>32</v>
      </c>
      <c r="K83" s="59" t="s">
        <v>32</v>
      </c>
      <c r="L83" s="59">
        <v>86800</v>
      </c>
      <c r="M83" s="59" t="s">
        <v>32</v>
      </c>
      <c r="N83" s="59" t="s">
        <v>32</v>
      </c>
      <c r="O83" s="59" t="s">
        <v>32</v>
      </c>
      <c r="P83" s="70" t="s">
        <v>224</v>
      </c>
      <c r="Q83" s="72" t="s">
        <v>215</v>
      </c>
      <c r="R83" s="71" t="s">
        <v>307</v>
      </c>
      <c r="S83" s="59">
        <v>86800</v>
      </c>
      <c r="T83" s="59" t="s">
        <v>32</v>
      </c>
      <c r="U83" s="59">
        <v>86800</v>
      </c>
      <c r="V83" s="59" t="s">
        <v>32</v>
      </c>
      <c r="W83" s="59" t="s">
        <v>32</v>
      </c>
      <c r="X83" s="59" t="s">
        <v>32</v>
      </c>
      <c r="Y83" s="59" t="s">
        <v>32</v>
      </c>
      <c r="Z83" s="59" t="s">
        <v>32</v>
      </c>
      <c r="AA83" s="59" t="s">
        <v>32</v>
      </c>
      <c r="AB83" s="59">
        <v>86800</v>
      </c>
      <c r="AC83" s="59" t="s">
        <v>32</v>
      </c>
      <c r="AD83" s="59" t="s">
        <v>32</v>
      </c>
      <c r="AE83" s="62" t="s">
        <v>32</v>
      </c>
      <c r="AF83" s="63">
        <f t="shared" si="4"/>
        <v>86.8</v>
      </c>
      <c r="AG83" s="64">
        <f t="shared" si="5"/>
        <v>86.8</v>
      </c>
      <c r="AH83" s="64">
        <f t="shared" si="6"/>
        <v>100</v>
      </c>
    </row>
    <row r="84" spans="1:34">
      <c r="A84" s="70" t="s">
        <v>226</v>
      </c>
      <c r="B84" s="71" t="s">
        <v>308</v>
      </c>
      <c r="C84" s="59">
        <v>66700</v>
      </c>
      <c r="D84" s="59" t="s">
        <v>32</v>
      </c>
      <c r="E84" s="59">
        <v>66700</v>
      </c>
      <c r="F84" s="59" t="s">
        <v>32</v>
      </c>
      <c r="G84" s="59" t="s">
        <v>32</v>
      </c>
      <c r="H84" s="59" t="s">
        <v>32</v>
      </c>
      <c r="I84" s="59" t="s">
        <v>32</v>
      </c>
      <c r="J84" s="59" t="s">
        <v>32</v>
      </c>
      <c r="K84" s="59" t="s">
        <v>32</v>
      </c>
      <c r="L84" s="59">
        <v>66700</v>
      </c>
      <c r="M84" s="59" t="s">
        <v>32</v>
      </c>
      <c r="N84" s="59" t="s">
        <v>32</v>
      </c>
      <c r="O84" s="59" t="s">
        <v>32</v>
      </c>
      <c r="P84" s="70" t="s">
        <v>226</v>
      </c>
      <c r="Q84" s="72" t="s">
        <v>215</v>
      </c>
      <c r="R84" s="71" t="s">
        <v>308</v>
      </c>
      <c r="S84" s="59">
        <v>66700</v>
      </c>
      <c r="T84" s="59" t="s">
        <v>32</v>
      </c>
      <c r="U84" s="59">
        <v>66700</v>
      </c>
      <c r="V84" s="59" t="s">
        <v>32</v>
      </c>
      <c r="W84" s="59" t="s">
        <v>32</v>
      </c>
      <c r="X84" s="59" t="s">
        <v>32</v>
      </c>
      <c r="Y84" s="59" t="s">
        <v>32</v>
      </c>
      <c r="Z84" s="59" t="s">
        <v>32</v>
      </c>
      <c r="AA84" s="59" t="s">
        <v>32</v>
      </c>
      <c r="AB84" s="59">
        <v>66700</v>
      </c>
      <c r="AC84" s="59" t="s">
        <v>32</v>
      </c>
      <c r="AD84" s="59" t="s">
        <v>32</v>
      </c>
      <c r="AE84" s="62" t="s">
        <v>32</v>
      </c>
      <c r="AF84" s="63">
        <f t="shared" si="4"/>
        <v>66.7</v>
      </c>
      <c r="AG84" s="64">
        <f t="shared" si="5"/>
        <v>66.7</v>
      </c>
      <c r="AH84" s="64">
        <f t="shared" si="6"/>
        <v>100</v>
      </c>
    </row>
    <row r="85" spans="1:34" ht="34.5">
      <c r="A85" s="70" t="s">
        <v>228</v>
      </c>
      <c r="B85" s="71" t="s">
        <v>309</v>
      </c>
      <c r="C85" s="59">
        <v>20100</v>
      </c>
      <c r="D85" s="59" t="s">
        <v>32</v>
      </c>
      <c r="E85" s="59">
        <v>20100</v>
      </c>
      <c r="F85" s="59" t="s">
        <v>32</v>
      </c>
      <c r="G85" s="59" t="s">
        <v>32</v>
      </c>
      <c r="H85" s="59" t="s">
        <v>32</v>
      </c>
      <c r="I85" s="59" t="s">
        <v>32</v>
      </c>
      <c r="J85" s="59" t="s">
        <v>32</v>
      </c>
      <c r="K85" s="59" t="s">
        <v>32</v>
      </c>
      <c r="L85" s="59">
        <v>20100</v>
      </c>
      <c r="M85" s="59" t="s">
        <v>32</v>
      </c>
      <c r="N85" s="59" t="s">
        <v>32</v>
      </c>
      <c r="O85" s="59" t="s">
        <v>32</v>
      </c>
      <c r="P85" s="70" t="s">
        <v>228</v>
      </c>
      <c r="Q85" s="72" t="s">
        <v>215</v>
      </c>
      <c r="R85" s="71" t="s">
        <v>309</v>
      </c>
      <c r="S85" s="59">
        <v>20100</v>
      </c>
      <c r="T85" s="59" t="s">
        <v>32</v>
      </c>
      <c r="U85" s="59">
        <v>20100</v>
      </c>
      <c r="V85" s="59" t="s">
        <v>32</v>
      </c>
      <c r="W85" s="59" t="s">
        <v>32</v>
      </c>
      <c r="X85" s="59" t="s">
        <v>32</v>
      </c>
      <c r="Y85" s="59" t="s">
        <v>32</v>
      </c>
      <c r="Z85" s="59" t="s">
        <v>32</v>
      </c>
      <c r="AA85" s="59" t="s">
        <v>32</v>
      </c>
      <c r="AB85" s="59">
        <v>20100</v>
      </c>
      <c r="AC85" s="59" t="s">
        <v>32</v>
      </c>
      <c r="AD85" s="59" t="s">
        <v>32</v>
      </c>
      <c r="AE85" s="62" t="s">
        <v>32</v>
      </c>
      <c r="AF85" s="63">
        <f t="shared" si="4"/>
        <v>20.100000000000001</v>
      </c>
      <c r="AG85" s="64">
        <f t="shared" si="5"/>
        <v>20.100000000000001</v>
      </c>
      <c r="AH85" s="64">
        <f t="shared" si="6"/>
        <v>100</v>
      </c>
    </row>
    <row r="86" spans="1:34">
      <c r="A86" s="70">
        <v>6500241120</v>
      </c>
      <c r="B86" s="71" t="s">
        <v>310</v>
      </c>
      <c r="C86" s="59">
        <v>3000</v>
      </c>
      <c r="D86" s="59" t="s">
        <v>32</v>
      </c>
      <c r="E86" s="59">
        <v>3000</v>
      </c>
      <c r="F86" s="59" t="s">
        <v>32</v>
      </c>
      <c r="G86" s="59" t="s">
        <v>32</v>
      </c>
      <c r="H86" s="59" t="s">
        <v>32</v>
      </c>
      <c r="I86" s="59" t="s">
        <v>32</v>
      </c>
      <c r="J86" s="59" t="s">
        <v>32</v>
      </c>
      <c r="K86" s="59" t="s">
        <v>32</v>
      </c>
      <c r="L86" s="59">
        <v>3000</v>
      </c>
      <c r="M86" s="59" t="s">
        <v>32</v>
      </c>
      <c r="N86" s="59" t="s">
        <v>32</v>
      </c>
      <c r="O86" s="59" t="s">
        <v>32</v>
      </c>
      <c r="P86" s="70">
        <v>6500241120</v>
      </c>
      <c r="Q86" s="72" t="s">
        <v>215</v>
      </c>
      <c r="R86" s="71" t="s">
        <v>310</v>
      </c>
      <c r="S86" s="59">
        <v>2840</v>
      </c>
      <c r="T86" s="59" t="s">
        <v>32</v>
      </c>
      <c r="U86" s="59">
        <v>2840</v>
      </c>
      <c r="V86" s="59" t="s">
        <v>32</v>
      </c>
      <c r="W86" s="59" t="s">
        <v>32</v>
      </c>
      <c r="X86" s="59" t="s">
        <v>32</v>
      </c>
      <c r="Y86" s="59" t="s">
        <v>32</v>
      </c>
      <c r="Z86" s="59" t="s">
        <v>32</v>
      </c>
      <c r="AA86" s="59" t="s">
        <v>32</v>
      </c>
      <c r="AB86" s="59">
        <v>2840</v>
      </c>
      <c r="AC86" s="59" t="s">
        <v>32</v>
      </c>
      <c r="AD86" s="59" t="s">
        <v>32</v>
      </c>
      <c r="AE86" s="62" t="s">
        <v>32</v>
      </c>
      <c r="AF86" s="63">
        <f t="shared" si="4"/>
        <v>3</v>
      </c>
      <c r="AG86" s="64">
        <f t="shared" si="5"/>
        <v>2.84</v>
      </c>
      <c r="AH86" s="64">
        <f t="shared" si="6"/>
        <v>94.666666666666671</v>
      </c>
    </row>
    <row r="87" spans="1:34" ht="23.25">
      <c r="A87" s="70" t="s">
        <v>241</v>
      </c>
      <c r="B87" s="71" t="s">
        <v>311</v>
      </c>
      <c r="C87" s="59">
        <v>3000</v>
      </c>
      <c r="D87" s="59" t="s">
        <v>32</v>
      </c>
      <c r="E87" s="59">
        <v>3000</v>
      </c>
      <c r="F87" s="59" t="s">
        <v>32</v>
      </c>
      <c r="G87" s="59" t="s">
        <v>32</v>
      </c>
      <c r="H87" s="59" t="s">
        <v>32</v>
      </c>
      <c r="I87" s="59" t="s">
        <v>32</v>
      </c>
      <c r="J87" s="59" t="s">
        <v>32</v>
      </c>
      <c r="K87" s="59" t="s">
        <v>32</v>
      </c>
      <c r="L87" s="59">
        <v>3000</v>
      </c>
      <c r="M87" s="59" t="s">
        <v>32</v>
      </c>
      <c r="N87" s="59" t="s">
        <v>32</v>
      </c>
      <c r="O87" s="59" t="s">
        <v>32</v>
      </c>
      <c r="P87" s="70" t="s">
        <v>241</v>
      </c>
      <c r="Q87" s="72" t="s">
        <v>215</v>
      </c>
      <c r="R87" s="71" t="s">
        <v>311</v>
      </c>
      <c r="S87" s="59">
        <v>2840</v>
      </c>
      <c r="T87" s="59" t="s">
        <v>32</v>
      </c>
      <c r="U87" s="59">
        <v>2840</v>
      </c>
      <c r="V87" s="59" t="s">
        <v>32</v>
      </c>
      <c r="W87" s="59" t="s">
        <v>32</v>
      </c>
      <c r="X87" s="59" t="s">
        <v>32</v>
      </c>
      <c r="Y87" s="59" t="s">
        <v>32</v>
      </c>
      <c r="Z87" s="59" t="s">
        <v>32</v>
      </c>
      <c r="AA87" s="59" t="s">
        <v>32</v>
      </c>
      <c r="AB87" s="59">
        <v>2840</v>
      </c>
      <c r="AC87" s="59" t="s">
        <v>32</v>
      </c>
      <c r="AD87" s="59" t="s">
        <v>32</v>
      </c>
      <c r="AE87" s="62" t="s">
        <v>32</v>
      </c>
      <c r="AF87" s="63">
        <f t="shared" si="4"/>
        <v>3</v>
      </c>
      <c r="AG87" s="64">
        <f t="shared" si="5"/>
        <v>2.84</v>
      </c>
      <c r="AH87" s="64">
        <f t="shared" si="6"/>
        <v>94.666666666666671</v>
      </c>
    </row>
    <row r="88" spans="1:34" ht="23.25">
      <c r="A88" s="70" t="s">
        <v>243</v>
      </c>
      <c r="B88" s="71" t="s">
        <v>312</v>
      </c>
      <c r="C88" s="59">
        <v>3000</v>
      </c>
      <c r="D88" s="59" t="s">
        <v>32</v>
      </c>
      <c r="E88" s="59">
        <v>3000</v>
      </c>
      <c r="F88" s="59" t="s">
        <v>32</v>
      </c>
      <c r="G88" s="59" t="s">
        <v>32</v>
      </c>
      <c r="H88" s="59" t="s">
        <v>32</v>
      </c>
      <c r="I88" s="59" t="s">
        <v>32</v>
      </c>
      <c r="J88" s="59" t="s">
        <v>32</v>
      </c>
      <c r="K88" s="59" t="s">
        <v>32</v>
      </c>
      <c r="L88" s="59">
        <v>3000</v>
      </c>
      <c r="M88" s="59" t="s">
        <v>32</v>
      </c>
      <c r="N88" s="59" t="s">
        <v>32</v>
      </c>
      <c r="O88" s="59" t="s">
        <v>32</v>
      </c>
      <c r="P88" s="70" t="s">
        <v>243</v>
      </c>
      <c r="Q88" s="72" t="s">
        <v>215</v>
      </c>
      <c r="R88" s="71" t="s">
        <v>312</v>
      </c>
      <c r="S88" s="59">
        <v>2840</v>
      </c>
      <c r="T88" s="59" t="s">
        <v>32</v>
      </c>
      <c r="U88" s="59">
        <v>2840</v>
      </c>
      <c r="V88" s="59" t="s">
        <v>32</v>
      </c>
      <c r="W88" s="59" t="s">
        <v>32</v>
      </c>
      <c r="X88" s="59" t="s">
        <v>32</v>
      </c>
      <c r="Y88" s="59" t="s">
        <v>32</v>
      </c>
      <c r="Z88" s="59" t="s">
        <v>32</v>
      </c>
      <c r="AA88" s="59" t="s">
        <v>32</v>
      </c>
      <c r="AB88" s="59">
        <v>2840</v>
      </c>
      <c r="AC88" s="59" t="s">
        <v>32</v>
      </c>
      <c r="AD88" s="59" t="s">
        <v>32</v>
      </c>
      <c r="AE88" s="62" t="s">
        <v>32</v>
      </c>
      <c r="AF88" s="63">
        <f t="shared" si="4"/>
        <v>3</v>
      </c>
      <c r="AG88" s="64">
        <f t="shared" si="5"/>
        <v>2.84</v>
      </c>
      <c r="AH88" s="64">
        <f t="shared" si="6"/>
        <v>94.666666666666671</v>
      </c>
    </row>
    <row r="89" spans="1:34">
      <c r="A89" s="70" t="s">
        <v>245</v>
      </c>
      <c r="B89" s="71" t="s">
        <v>313</v>
      </c>
      <c r="C89" s="59">
        <v>3000</v>
      </c>
      <c r="D89" s="59" t="s">
        <v>32</v>
      </c>
      <c r="E89" s="59">
        <v>3000</v>
      </c>
      <c r="F89" s="59" t="s">
        <v>32</v>
      </c>
      <c r="G89" s="59" t="s">
        <v>32</v>
      </c>
      <c r="H89" s="59" t="s">
        <v>32</v>
      </c>
      <c r="I89" s="59" t="s">
        <v>32</v>
      </c>
      <c r="J89" s="59" t="s">
        <v>32</v>
      </c>
      <c r="K89" s="59" t="s">
        <v>32</v>
      </c>
      <c r="L89" s="59">
        <v>3000</v>
      </c>
      <c r="M89" s="59" t="s">
        <v>32</v>
      </c>
      <c r="N89" s="59" t="s">
        <v>32</v>
      </c>
      <c r="O89" s="59" t="s">
        <v>32</v>
      </c>
      <c r="P89" s="70" t="s">
        <v>245</v>
      </c>
      <c r="Q89" s="72" t="s">
        <v>215</v>
      </c>
      <c r="R89" s="71" t="s">
        <v>313</v>
      </c>
      <c r="S89" s="59">
        <v>2840</v>
      </c>
      <c r="T89" s="59" t="s">
        <v>32</v>
      </c>
      <c r="U89" s="59">
        <v>2840</v>
      </c>
      <c r="V89" s="59" t="s">
        <v>32</v>
      </c>
      <c r="W89" s="59" t="s">
        <v>32</v>
      </c>
      <c r="X89" s="59" t="s">
        <v>32</v>
      </c>
      <c r="Y89" s="59" t="s">
        <v>32</v>
      </c>
      <c r="Z89" s="59" t="s">
        <v>32</v>
      </c>
      <c r="AA89" s="59" t="s">
        <v>32</v>
      </c>
      <c r="AB89" s="59">
        <v>2840</v>
      </c>
      <c r="AC89" s="59" t="s">
        <v>32</v>
      </c>
      <c r="AD89" s="59" t="s">
        <v>32</v>
      </c>
      <c r="AE89" s="62" t="s">
        <v>32</v>
      </c>
      <c r="AF89" s="63">
        <f t="shared" si="4"/>
        <v>3</v>
      </c>
      <c r="AG89" s="64">
        <f t="shared" si="5"/>
        <v>2.84</v>
      </c>
      <c r="AH89" s="64">
        <f t="shared" si="6"/>
        <v>94.666666666666671</v>
      </c>
    </row>
    <row r="90" spans="1:34" ht="23.25">
      <c r="A90" s="70" t="s">
        <v>314</v>
      </c>
      <c r="B90" s="71" t="s">
        <v>315</v>
      </c>
      <c r="C90" s="59">
        <v>3526756</v>
      </c>
      <c r="D90" s="59" t="s">
        <v>32</v>
      </c>
      <c r="E90" s="59">
        <v>3526756</v>
      </c>
      <c r="F90" s="59" t="s">
        <v>32</v>
      </c>
      <c r="G90" s="59" t="s">
        <v>32</v>
      </c>
      <c r="H90" s="59" t="s">
        <v>32</v>
      </c>
      <c r="I90" s="59" t="s">
        <v>32</v>
      </c>
      <c r="J90" s="59" t="s">
        <v>32</v>
      </c>
      <c r="K90" s="59" t="s">
        <v>32</v>
      </c>
      <c r="L90" s="59">
        <v>3526756</v>
      </c>
      <c r="M90" s="59" t="s">
        <v>32</v>
      </c>
      <c r="N90" s="59" t="s">
        <v>32</v>
      </c>
      <c r="O90" s="59" t="s">
        <v>32</v>
      </c>
      <c r="P90" s="70" t="s">
        <v>314</v>
      </c>
      <c r="Q90" s="72" t="s">
        <v>215</v>
      </c>
      <c r="R90" s="71" t="s">
        <v>315</v>
      </c>
      <c r="S90" s="59">
        <v>3505669.09</v>
      </c>
      <c r="T90" s="59" t="s">
        <v>32</v>
      </c>
      <c r="U90" s="59">
        <v>3505669.09</v>
      </c>
      <c r="V90" s="59" t="s">
        <v>32</v>
      </c>
      <c r="W90" s="59" t="s">
        <v>32</v>
      </c>
      <c r="X90" s="59" t="s">
        <v>32</v>
      </c>
      <c r="Y90" s="59" t="s">
        <v>32</v>
      </c>
      <c r="Z90" s="59" t="s">
        <v>32</v>
      </c>
      <c r="AA90" s="59" t="s">
        <v>32</v>
      </c>
      <c r="AB90" s="59">
        <v>3505669.09</v>
      </c>
      <c r="AC90" s="59" t="s">
        <v>32</v>
      </c>
      <c r="AD90" s="59" t="s">
        <v>32</v>
      </c>
      <c r="AE90" s="62" t="s">
        <v>32</v>
      </c>
      <c r="AF90" s="63">
        <f t="shared" si="4"/>
        <v>3526.7559999999999</v>
      </c>
      <c r="AG90" s="64">
        <f t="shared" si="5"/>
        <v>3505.6690899999999</v>
      </c>
      <c r="AH90" s="64">
        <f t="shared" si="6"/>
        <v>99.402087640880183</v>
      </c>
    </row>
    <row r="91" spans="1:34" ht="23.25">
      <c r="A91" s="73" t="s">
        <v>807</v>
      </c>
      <c r="B91" s="71" t="s">
        <v>316</v>
      </c>
      <c r="C91" s="59">
        <v>3191756</v>
      </c>
      <c r="D91" s="59" t="s">
        <v>32</v>
      </c>
      <c r="E91" s="59">
        <v>3191756</v>
      </c>
      <c r="F91" s="59" t="s">
        <v>32</v>
      </c>
      <c r="G91" s="59" t="s">
        <v>32</v>
      </c>
      <c r="H91" s="59" t="s">
        <v>32</v>
      </c>
      <c r="I91" s="59" t="s">
        <v>32</v>
      </c>
      <c r="J91" s="59" t="s">
        <v>32</v>
      </c>
      <c r="K91" s="59" t="s">
        <v>32</v>
      </c>
      <c r="L91" s="59">
        <v>3191756</v>
      </c>
      <c r="M91" s="59" t="s">
        <v>32</v>
      </c>
      <c r="N91" s="59" t="s">
        <v>32</v>
      </c>
      <c r="O91" s="59" t="s">
        <v>32</v>
      </c>
      <c r="P91" s="70">
        <v>1710141110</v>
      </c>
      <c r="Q91" s="72" t="s">
        <v>215</v>
      </c>
      <c r="R91" s="71" t="s">
        <v>316</v>
      </c>
      <c r="S91" s="59">
        <v>3183342.83</v>
      </c>
      <c r="T91" s="59" t="s">
        <v>32</v>
      </c>
      <c r="U91" s="59">
        <v>3183342.83</v>
      </c>
      <c r="V91" s="59" t="s">
        <v>32</v>
      </c>
      <c r="W91" s="59" t="s">
        <v>32</v>
      </c>
      <c r="X91" s="59" t="s">
        <v>32</v>
      </c>
      <c r="Y91" s="59" t="s">
        <v>32</v>
      </c>
      <c r="Z91" s="59" t="s">
        <v>32</v>
      </c>
      <c r="AA91" s="59" t="s">
        <v>32</v>
      </c>
      <c r="AB91" s="59">
        <v>3183342.83</v>
      </c>
      <c r="AC91" s="59" t="s">
        <v>32</v>
      </c>
      <c r="AD91" s="59" t="s">
        <v>32</v>
      </c>
      <c r="AE91" s="62" t="s">
        <v>32</v>
      </c>
      <c r="AF91" s="63">
        <f t="shared" si="4"/>
        <v>3191.7559999999999</v>
      </c>
      <c r="AG91" s="64">
        <f t="shared" si="5"/>
        <v>3183.34283</v>
      </c>
      <c r="AH91" s="64">
        <f t="shared" si="6"/>
        <v>99.736409362119161</v>
      </c>
    </row>
    <row r="92" spans="1:34" ht="45.75">
      <c r="A92" s="70" t="s">
        <v>222</v>
      </c>
      <c r="B92" s="71" t="s">
        <v>317</v>
      </c>
      <c r="C92" s="59">
        <v>3191756</v>
      </c>
      <c r="D92" s="59" t="s">
        <v>32</v>
      </c>
      <c r="E92" s="59">
        <v>3191756</v>
      </c>
      <c r="F92" s="59" t="s">
        <v>32</v>
      </c>
      <c r="G92" s="59" t="s">
        <v>32</v>
      </c>
      <c r="H92" s="59" t="s">
        <v>32</v>
      </c>
      <c r="I92" s="59" t="s">
        <v>32</v>
      </c>
      <c r="J92" s="59" t="s">
        <v>32</v>
      </c>
      <c r="K92" s="59" t="s">
        <v>32</v>
      </c>
      <c r="L92" s="59">
        <v>3191756</v>
      </c>
      <c r="M92" s="59" t="s">
        <v>32</v>
      </c>
      <c r="N92" s="59" t="s">
        <v>32</v>
      </c>
      <c r="O92" s="59" t="s">
        <v>32</v>
      </c>
      <c r="P92" s="70" t="s">
        <v>222</v>
      </c>
      <c r="Q92" s="72" t="s">
        <v>215</v>
      </c>
      <c r="R92" s="71" t="s">
        <v>317</v>
      </c>
      <c r="S92" s="59">
        <v>3183342.83</v>
      </c>
      <c r="T92" s="59" t="s">
        <v>32</v>
      </c>
      <c r="U92" s="59">
        <v>3183342.83</v>
      </c>
      <c r="V92" s="59" t="s">
        <v>32</v>
      </c>
      <c r="W92" s="59" t="s">
        <v>32</v>
      </c>
      <c r="X92" s="59" t="s">
        <v>32</v>
      </c>
      <c r="Y92" s="59" t="s">
        <v>32</v>
      </c>
      <c r="Z92" s="59" t="s">
        <v>32</v>
      </c>
      <c r="AA92" s="59" t="s">
        <v>32</v>
      </c>
      <c r="AB92" s="59">
        <v>3183342.83</v>
      </c>
      <c r="AC92" s="59" t="s">
        <v>32</v>
      </c>
      <c r="AD92" s="59" t="s">
        <v>32</v>
      </c>
      <c r="AE92" s="62" t="s">
        <v>32</v>
      </c>
      <c r="AF92" s="63">
        <f t="shared" si="4"/>
        <v>3191.7559999999999</v>
      </c>
      <c r="AG92" s="64">
        <f t="shared" si="5"/>
        <v>3183.34283</v>
      </c>
      <c r="AH92" s="64">
        <f t="shared" si="6"/>
        <v>99.736409362119161</v>
      </c>
    </row>
    <row r="93" spans="1:34" ht="23.25">
      <c r="A93" s="70" t="s">
        <v>224</v>
      </c>
      <c r="B93" s="71" t="s">
        <v>318</v>
      </c>
      <c r="C93" s="59">
        <v>3191756</v>
      </c>
      <c r="D93" s="59" t="s">
        <v>32</v>
      </c>
      <c r="E93" s="59">
        <v>3191756</v>
      </c>
      <c r="F93" s="59" t="s">
        <v>32</v>
      </c>
      <c r="G93" s="59" t="s">
        <v>32</v>
      </c>
      <c r="H93" s="59" t="s">
        <v>32</v>
      </c>
      <c r="I93" s="59" t="s">
        <v>32</v>
      </c>
      <c r="J93" s="59" t="s">
        <v>32</v>
      </c>
      <c r="K93" s="59" t="s">
        <v>32</v>
      </c>
      <c r="L93" s="59">
        <v>3191756</v>
      </c>
      <c r="M93" s="59" t="s">
        <v>32</v>
      </c>
      <c r="N93" s="59" t="s">
        <v>32</v>
      </c>
      <c r="O93" s="59" t="s">
        <v>32</v>
      </c>
      <c r="P93" s="70" t="s">
        <v>224</v>
      </c>
      <c r="Q93" s="72" t="s">
        <v>215</v>
      </c>
      <c r="R93" s="71" t="s">
        <v>318</v>
      </c>
      <c r="S93" s="59">
        <v>3183342.83</v>
      </c>
      <c r="T93" s="59" t="s">
        <v>32</v>
      </c>
      <c r="U93" s="59">
        <v>3183342.83</v>
      </c>
      <c r="V93" s="59" t="s">
        <v>32</v>
      </c>
      <c r="W93" s="59" t="s">
        <v>32</v>
      </c>
      <c r="X93" s="59" t="s">
        <v>32</v>
      </c>
      <c r="Y93" s="59" t="s">
        <v>32</v>
      </c>
      <c r="Z93" s="59" t="s">
        <v>32</v>
      </c>
      <c r="AA93" s="59" t="s">
        <v>32</v>
      </c>
      <c r="AB93" s="59">
        <v>3183342.83</v>
      </c>
      <c r="AC93" s="59" t="s">
        <v>32</v>
      </c>
      <c r="AD93" s="59" t="s">
        <v>32</v>
      </c>
      <c r="AE93" s="62" t="s">
        <v>32</v>
      </c>
      <c r="AF93" s="63">
        <f t="shared" si="4"/>
        <v>3191.7559999999999</v>
      </c>
      <c r="AG93" s="64">
        <f t="shared" si="5"/>
        <v>3183.34283</v>
      </c>
      <c r="AH93" s="64">
        <f t="shared" si="6"/>
        <v>99.736409362119161</v>
      </c>
    </row>
    <row r="94" spans="1:34">
      <c r="A94" s="70" t="s">
        <v>226</v>
      </c>
      <c r="B94" s="71" t="s">
        <v>319</v>
      </c>
      <c r="C94" s="59">
        <v>2459826</v>
      </c>
      <c r="D94" s="59" t="s">
        <v>32</v>
      </c>
      <c r="E94" s="59">
        <v>2459826</v>
      </c>
      <c r="F94" s="59" t="s">
        <v>32</v>
      </c>
      <c r="G94" s="59" t="s">
        <v>32</v>
      </c>
      <c r="H94" s="59" t="s">
        <v>32</v>
      </c>
      <c r="I94" s="59" t="s">
        <v>32</v>
      </c>
      <c r="J94" s="59" t="s">
        <v>32</v>
      </c>
      <c r="K94" s="59" t="s">
        <v>32</v>
      </c>
      <c r="L94" s="59">
        <v>2459826</v>
      </c>
      <c r="M94" s="59" t="s">
        <v>32</v>
      </c>
      <c r="N94" s="59" t="s">
        <v>32</v>
      </c>
      <c r="O94" s="59" t="s">
        <v>32</v>
      </c>
      <c r="P94" s="70" t="s">
        <v>226</v>
      </c>
      <c r="Q94" s="72" t="s">
        <v>215</v>
      </c>
      <c r="R94" s="71" t="s">
        <v>319</v>
      </c>
      <c r="S94" s="59">
        <v>2454496.2000000002</v>
      </c>
      <c r="T94" s="59" t="s">
        <v>32</v>
      </c>
      <c r="U94" s="59">
        <v>2454496.2000000002</v>
      </c>
      <c r="V94" s="59" t="s">
        <v>32</v>
      </c>
      <c r="W94" s="59" t="s">
        <v>32</v>
      </c>
      <c r="X94" s="59" t="s">
        <v>32</v>
      </c>
      <c r="Y94" s="59" t="s">
        <v>32</v>
      </c>
      <c r="Z94" s="59" t="s">
        <v>32</v>
      </c>
      <c r="AA94" s="59" t="s">
        <v>32</v>
      </c>
      <c r="AB94" s="59">
        <v>2454496.2000000002</v>
      </c>
      <c r="AC94" s="59" t="s">
        <v>32</v>
      </c>
      <c r="AD94" s="59" t="s">
        <v>32</v>
      </c>
      <c r="AE94" s="62" t="s">
        <v>32</v>
      </c>
      <c r="AF94" s="63">
        <f t="shared" si="4"/>
        <v>2459.826</v>
      </c>
      <c r="AG94" s="64">
        <f t="shared" si="5"/>
        <v>2454.4962</v>
      </c>
      <c r="AH94" s="64">
        <f t="shared" si="6"/>
        <v>99.783326137702417</v>
      </c>
    </row>
    <row r="95" spans="1:34" ht="34.5">
      <c r="A95" s="70" t="s">
        <v>228</v>
      </c>
      <c r="B95" s="71" t="s">
        <v>320</v>
      </c>
      <c r="C95" s="59">
        <v>731930</v>
      </c>
      <c r="D95" s="59" t="s">
        <v>32</v>
      </c>
      <c r="E95" s="59">
        <v>731930</v>
      </c>
      <c r="F95" s="59" t="s">
        <v>32</v>
      </c>
      <c r="G95" s="59" t="s">
        <v>32</v>
      </c>
      <c r="H95" s="59" t="s">
        <v>32</v>
      </c>
      <c r="I95" s="59" t="s">
        <v>32</v>
      </c>
      <c r="J95" s="59" t="s">
        <v>32</v>
      </c>
      <c r="K95" s="59" t="s">
        <v>32</v>
      </c>
      <c r="L95" s="59">
        <v>731930</v>
      </c>
      <c r="M95" s="59" t="s">
        <v>32</v>
      </c>
      <c r="N95" s="59" t="s">
        <v>32</v>
      </c>
      <c r="O95" s="59" t="s">
        <v>32</v>
      </c>
      <c r="P95" s="70" t="s">
        <v>228</v>
      </c>
      <c r="Q95" s="72" t="s">
        <v>215</v>
      </c>
      <c r="R95" s="71" t="s">
        <v>320</v>
      </c>
      <c r="S95" s="59">
        <v>728846.63</v>
      </c>
      <c r="T95" s="59" t="s">
        <v>32</v>
      </c>
      <c r="U95" s="59">
        <v>728846.63</v>
      </c>
      <c r="V95" s="59" t="s">
        <v>32</v>
      </c>
      <c r="W95" s="59" t="s">
        <v>32</v>
      </c>
      <c r="X95" s="59" t="s">
        <v>32</v>
      </c>
      <c r="Y95" s="59" t="s">
        <v>32</v>
      </c>
      <c r="Z95" s="59" t="s">
        <v>32</v>
      </c>
      <c r="AA95" s="59" t="s">
        <v>32</v>
      </c>
      <c r="AB95" s="59">
        <v>728846.63</v>
      </c>
      <c r="AC95" s="59" t="s">
        <v>32</v>
      </c>
      <c r="AD95" s="59" t="s">
        <v>32</v>
      </c>
      <c r="AE95" s="62" t="s">
        <v>32</v>
      </c>
      <c r="AF95" s="63">
        <f t="shared" si="4"/>
        <v>731.93</v>
      </c>
      <c r="AG95" s="64">
        <f t="shared" si="5"/>
        <v>728.84663</v>
      </c>
      <c r="AH95" s="64">
        <f t="shared" si="6"/>
        <v>99.578734305193123</v>
      </c>
    </row>
    <row r="96" spans="1:34" ht="23.25">
      <c r="A96" s="73" t="s">
        <v>808</v>
      </c>
      <c r="B96" s="71" t="s">
        <v>321</v>
      </c>
      <c r="C96" s="59">
        <v>335000</v>
      </c>
      <c r="D96" s="59" t="s">
        <v>32</v>
      </c>
      <c r="E96" s="59">
        <v>335000</v>
      </c>
      <c r="F96" s="59" t="s">
        <v>32</v>
      </c>
      <c r="G96" s="59" t="s">
        <v>32</v>
      </c>
      <c r="H96" s="59" t="s">
        <v>32</v>
      </c>
      <c r="I96" s="59" t="s">
        <v>32</v>
      </c>
      <c r="J96" s="59" t="s">
        <v>32</v>
      </c>
      <c r="K96" s="59" t="s">
        <v>32</v>
      </c>
      <c r="L96" s="59">
        <v>335000</v>
      </c>
      <c r="M96" s="59" t="s">
        <v>32</v>
      </c>
      <c r="N96" s="59" t="s">
        <v>32</v>
      </c>
      <c r="O96" s="59" t="s">
        <v>32</v>
      </c>
      <c r="P96" s="70">
        <v>1710141120</v>
      </c>
      <c r="Q96" s="72" t="s">
        <v>215</v>
      </c>
      <c r="R96" s="71" t="s">
        <v>321</v>
      </c>
      <c r="S96" s="59">
        <v>322326.26</v>
      </c>
      <c r="T96" s="59" t="s">
        <v>32</v>
      </c>
      <c r="U96" s="59">
        <v>322326.26</v>
      </c>
      <c r="V96" s="59" t="s">
        <v>32</v>
      </c>
      <c r="W96" s="59" t="s">
        <v>32</v>
      </c>
      <c r="X96" s="59" t="s">
        <v>32</v>
      </c>
      <c r="Y96" s="59" t="s">
        <v>32</v>
      </c>
      <c r="Z96" s="59" t="s">
        <v>32</v>
      </c>
      <c r="AA96" s="59" t="s">
        <v>32</v>
      </c>
      <c r="AB96" s="59">
        <v>322326.26</v>
      </c>
      <c r="AC96" s="59" t="s">
        <v>32</v>
      </c>
      <c r="AD96" s="59" t="s">
        <v>32</v>
      </c>
      <c r="AE96" s="62" t="s">
        <v>32</v>
      </c>
      <c r="AF96" s="63">
        <f t="shared" si="4"/>
        <v>335</v>
      </c>
      <c r="AG96" s="64">
        <f t="shared" si="5"/>
        <v>322.32625999999999</v>
      </c>
      <c r="AH96" s="64">
        <f t="shared" si="6"/>
        <v>96.216794029850732</v>
      </c>
    </row>
    <row r="97" spans="1:34" ht="45.75">
      <c r="A97" s="70" t="s">
        <v>222</v>
      </c>
      <c r="B97" s="71" t="s">
        <v>322</v>
      </c>
      <c r="C97" s="59">
        <v>10000</v>
      </c>
      <c r="D97" s="59" t="s">
        <v>32</v>
      </c>
      <c r="E97" s="59">
        <v>10000</v>
      </c>
      <c r="F97" s="59" t="s">
        <v>32</v>
      </c>
      <c r="G97" s="59" t="s">
        <v>32</v>
      </c>
      <c r="H97" s="59" t="s">
        <v>32</v>
      </c>
      <c r="I97" s="59" t="s">
        <v>32</v>
      </c>
      <c r="J97" s="59" t="s">
        <v>32</v>
      </c>
      <c r="K97" s="59" t="s">
        <v>32</v>
      </c>
      <c r="L97" s="59">
        <v>10000</v>
      </c>
      <c r="M97" s="59" t="s">
        <v>32</v>
      </c>
      <c r="N97" s="59" t="s">
        <v>32</v>
      </c>
      <c r="O97" s="59" t="s">
        <v>32</v>
      </c>
      <c r="P97" s="70" t="s">
        <v>222</v>
      </c>
      <c r="Q97" s="72" t="s">
        <v>215</v>
      </c>
      <c r="R97" s="71" t="s">
        <v>322</v>
      </c>
      <c r="S97" s="59">
        <v>7420</v>
      </c>
      <c r="T97" s="59" t="s">
        <v>32</v>
      </c>
      <c r="U97" s="59">
        <v>7420</v>
      </c>
      <c r="V97" s="59" t="s">
        <v>32</v>
      </c>
      <c r="W97" s="59" t="s">
        <v>32</v>
      </c>
      <c r="X97" s="59" t="s">
        <v>32</v>
      </c>
      <c r="Y97" s="59" t="s">
        <v>32</v>
      </c>
      <c r="Z97" s="59" t="s">
        <v>32</v>
      </c>
      <c r="AA97" s="59" t="s">
        <v>32</v>
      </c>
      <c r="AB97" s="59">
        <v>7420</v>
      </c>
      <c r="AC97" s="59" t="s">
        <v>32</v>
      </c>
      <c r="AD97" s="59" t="s">
        <v>32</v>
      </c>
      <c r="AE97" s="62" t="s">
        <v>32</v>
      </c>
      <c r="AF97" s="63">
        <f t="shared" si="4"/>
        <v>10</v>
      </c>
      <c r="AG97" s="64">
        <f t="shared" si="5"/>
        <v>7.42</v>
      </c>
      <c r="AH97" s="64">
        <f t="shared" si="6"/>
        <v>74.2</v>
      </c>
    </row>
    <row r="98" spans="1:34" ht="23.25">
      <c r="A98" s="70" t="s">
        <v>224</v>
      </c>
      <c r="B98" s="71" t="s">
        <v>323</v>
      </c>
      <c r="C98" s="59">
        <v>10000</v>
      </c>
      <c r="D98" s="59" t="s">
        <v>32</v>
      </c>
      <c r="E98" s="59">
        <v>10000</v>
      </c>
      <c r="F98" s="59" t="s">
        <v>32</v>
      </c>
      <c r="G98" s="59" t="s">
        <v>32</v>
      </c>
      <c r="H98" s="59" t="s">
        <v>32</v>
      </c>
      <c r="I98" s="59" t="s">
        <v>32</v>
      </c>
      <c r="J98" s="59" t="s">
        <v>32</v>
      </c>
      <c r="K98" s="59" t="s">
        <v>32</v>
      </c>
      <c r="L98" s="59">
        <v>10000</v>
      </c>
      <c r="M98" s="59" t="s">
        <v>32</v>
      </c>
      <c r="N98" s="59" t="s">
        <v>32</v>
      </c>
      <c r="O98" s="59" t="s">
        <v>32</v>
      </c>
      <c r="P98" s="70" t="s">
        <v>224</v>
      </c>
      <c r="Q98" s="72" t="s">
        <v>215</v>
      </c>
      <c r="R98" s="71" t="s">
        <v>323</v>
      </c>
      <c r="S98" s="59">
        <v>7420</v>
      </c>
      <c r="T98" s="59" t="s">
        <v>32</v>
      </c>
      <c r="U98" s="59">
        <v>7420</v>
      </c>
      <c r="V98" s="59" t="s">
        <v>32</v>
      </c>
      <c r="W98" s="59" t="s">
        <v>32</v>
      </c>
      <c r="X98" s="59" t="s">
        <v>32</v>
      </c>
      <c r="Y98" s="59" t="s">
        <v>32</v>
      </c>
      <c r="Z98" s="59" t="s">
        <v>32</v>
      </c>
      <c r="AA98" s="59" t="s">
        <v>32</v>
      </c>
      <c r="AB98" s="59">
        <v>7420</v>
      </c>
      <c r="AC98" s="59" t="s">
        <v>32</v>
      </c>
      <c r="AD98" s="59" t="s">
        <v>32</v>
      </c>
      <c r="AE98" s="62" t="s">
        <v>32</v>
      </c>
      <c r="AF98" s="63">
        <f t="shared" si="4"/>
        <v>10</v>
      </c>
      <c r="AG98" s="64">
        <f t="shared" si="5"/>
        <v>7.42</v>
      </c>
      <c r="AH98" s="64">
        <f t="shared" si="6"/>
        <v>74.2</v>
      </c>
    </row>
    <row r="99" spans="1:34" ht="23.25">
      <c r="A99" s="70" t="s">
        <v>236</v>
      </c>
      <c r="B99" s="71" t="s">
        <v>324</v>
      </c>
      <c r="C99" s="59">
        <v>10000</v>
      </c>
      <c r="D99" s="59" t="s">
        <v>32</v>
      </c>
      <c r="E99" s="59">
        <v>10000</v>
      </c>
      <c r="F99" s="59" t="s">
        <v>32</v>
      </c>
      <c r="G99" s="59" t="s">
        <v>32</v>
      </c>
      <c r="H99" s="59" t="s">
        <v>32</v>
      </c>
      <c r="I99" s="59" t="s">
        <v>32</v>
      </c>
      <c r="J99" s="59" t="s">
        <v>32</v>
      </c>
      <c r="K99" s="59" t="s">
        <v>32</v>
      </c>
      <c r="L99" s="59">
        <v>10000</v>
      </c>
      <c r="M99" s="59" t="s">
        <v>32</v>
      </c>
      <c r="N99" s="59" t="s">
        <v>32</v>
      </c>
      <c r="O99" s="59" t="s">
        <v>32</v>
      </c>
      <c r="P99" s="70" t="s">
        <v>236</v>
      </c>
      <c r="Q99" s="72" t="s">
        <v>215</v>
      </c>
      <c r="R99" s="71" t="s">
        <v>324</v>
      </c>
      <c r="S99" s="59">
        <v>7420</v>
      </c>
      <c r="T99" s="59" t="s">
        <v>32</v>
      </c>
      <c r="U99" s="59">
        <v>7420</v>
      </c>
      <c r="V99" s="59" t="s">
        <v>32</v>
      </c>
      <c r="W99" s="59" t="s">
        <v>32</v>
      </c>
      <c r="X99" s="59" t="s">
        <v>32</v>
      </c>
      <c r="Y99" s="59" t="s">
        <v>32</v>
      </c>
      <c r="Z99" s="59" t="s">
        <v>32</v>
      </c>
      <c r="AA99" s="59" t="s">
        <v>32</v>
      </c>
      <c r="AB99" s="59">
        <v>7420</v>
      </c>
      <c r="AC99" s="59" t="s">
        <v>32</v>
      </c>
      <c r="AD99" s="59" t="s">
        <v>32</v>
      </c>
      <c r="AE99" s="62" t="s">
        <v>32</v>
      </c>
      <c r="AF99" s="63">
        <f t="shared" si="4"/>
        <v>10</v>
      </c>
      <c r="AG99" s="64">
        <f t="shared" si="5"/>
        <v>7.42</v>
      </c>
      <c r="AH99" s="64">
        <f t="shared" si="6"/>
        <v>74.2</v>
      </c>
    </row>
    <row r="100" spans="1:34" ht="23.25">
      <c r="A100" s="70" t="s">
        <v>241</v>
      </c>
      <c r="B100" s="71" t="s">
        <v>325</v>
      </c>
      <c r="C100" s="59">
        <v>322000</v>
      </c>
      <c r="D100" s="59" t="s">
        <v>32</v>
      </c>
      <c r="E100" s="59">
        <v>322000</v>
      </c>
      <c r="F100" s="59" t="s">
        <v>32</v>
      </c>
      <c r="G100" s="59" t="s">
        <v>32</v>
      </c>
      <c r="H100" s="59" t="s">
        <v>32</v>
      </c>
      <c r="I100" s="59" t="s">
        <v>32</v>
      </c>
      <c r="J100" s="59" t="s">
        <v>32</v>
      </c>
      <c r="K100" s="59" t="s">
        <v>32</v>
      </c>
      <c r="L100" s="59">
        <v>322000</v>
      </c>
      <c r="M100" s="59" t="s">
        <v>32</v>
      </c>
      <c r="N100" s="59" t="s">
        <v>32</v>
      </c>
      <c r="O100" s="59" t="s">
        <v>32</v>
      </c>
      <c r="P100" s="70" t="s">
        <v>241</v>
      </c>
      <c r="Q100" s="72" t="s">
        <v>215</v>
      </c>
      <c r="R100" s="71" t="s">
        <v>325</v>
      </c>
      <c r="S100" s="59">
        <v>313398.26</v>
      </c>
      <c r="T100" s="59" t="s">
        <v>32</v>
      </c>
      <c r="U100" s="59">
        <v>313398.26</v>
      </c>
      <c r="V100" s="59" t="s">
        <v>32</v>
      </c>
      <c r="W100" s="59" t="s">
        <v>32</v>
      </c>
      <c r="X100" s="59" t="s">
        <v>32</v>
      </c>
      <c r="Y100" s="59" t="s">
        <v>32</v>
      </c>
      <c r="Z100" s="59" t="s">
        <v>32</v>
      </c>
      <c r="AA100" s="59" t="s">
        <v>32</v>
      </c>
      <c r="AB100" s="59">
        <v>313398.26</v>
      </c>
      <c r="AC100" s="59" t="s">
        <v>32</v>
      </c>
      <c r="AD100" s="59" t="s">
        <v>32</v>
      </c>
      <c r="AE100" s="62" t="s">
        <v>32</v>
      </c>
      <c r="AF100" s="63">
        <f t="shared" si="4"/>
        <v>322</v>
      </c>
      <c r="AG100" s="64">
        <f t="shared" si="5"/>
        <v>313.39825999999999</v>
      </c>
      <c r="AH100" s="64">
        <f t="shared" si="6"/>
        <v>97.328652173913042</v>
      </c>
    </row>
    <row r="101" spans="1:34" ht="23.25">
      <c r="A101" s="70" t="s">
        <v>243</v>
      </c>
      <c r="B101" s="71" t="s">
        <v>326</v>
      </c>
      <c r="C101" s="59">
        <v>322000</v>
      </c>
      <c r="D101" s="59" t="s">
        <v>32</v>
      </c>
      <c r="E101" s="59">
        <v>322000</v>
      </c>
      <c r="F101" s="59" t="s">
        <v>32</v>
      </c>
      <c r="G101" s="59" t="s">
        <v>32</v>
      </c>
      <c r="H101" s="59" t="s">
        <v>32</v>
      </c>
      <c r="I101" s="59" t="s">
        <v>32</v>
      </c>
      <c r="J101" s="59" t="s">
        <v>32</v>
      </c>
      <c r="K101" s="59" t="s">
        <v>32</v>
      </c>
      <c r="L101" s="59">
        <v>322000</v>
      </c>
      <c r="M101" s="59" t="s">
        <v>32</v>
      </c>
      <c r="N101" s="59" t="s">
        <v>32</v>
      </c>
      <c r="O101" s="59" t="s">
        <v>32</v>
      </c>
      <c r="P101" s="70" t="s">
        <v>243</v>
      </c>
      <c r="Q101" s="72" t="s">
        <v>215</v>
      </c>
      <c r="R101" s="71" t="s">
        <v>326</v>
      </c>
      <c r="S101" s="59">
        <v>313398.26</v>
      </c>
      <c r="T101" s="59" t="s">
        <v>32</v>
      </c>
      <c r="U101" s="59">
        <v>313398.26</v>
      </c>
      <c r="V101" s="59" t="s">
        <v>32</v>
      </c>
      <c r="W101" s="59" t="s">
        <v>32</v>
      </c>
      <c r="X101" s="59" t="s">
        <v>32</v>
      </c>
      <c r="Y101" s="59" t="s">
        <v>32</v>
      </c>
      <c r="Z101" s="59" t="s">
        <v>32</v>
      </c>
      <c r="AA101" s="59" t="s">
        <v>32</v>
      </c>
      <c r="AB101" s="59">
        <v>313398.26</v>
      </c>
      <c r="AC101" s="59" t="s">
        <v>32</v>
      </c>
      <c r="AD101" s="59" t="s">
        <v>32</v>
      </c>
      <c r="AE101" s="62" t="s">
        <v>32</v>
      </c>
      <c r="AF101" s="63">
        <f t="shared" si="4"/>
        <v>322</v>
      </c>
      <c r="AG101" s="64">
        <f t="shared" si="5"/>
        <v>313.39825999999999</v>
      </c>
      <c r="AH101" s="64">
        <f t="shared" si="6"/>
        <v>97.328652173913042</v>
      </c>
    </row>
    <row r="102" spans="1:34">
      <c r="A102" s="70" t="s">
        <v>245</v>
      </c>
      <c r="B102" s="71" t="s">
        <v>327</v>
      </c>
      <c r="C102" s="59">
        <v>322000</v>
      </c>
      <c r="D102" s="59" t="s">
        <v>32</v>
      </c>
      <c r="E102" s="59">
        <v>322000</v>
      </c>
      <c r="F102" s="59" t="s">
        <v>32</v>
      </c>
      <c r="G102" s="59" t="s">
        <v>32</v>
      </c>
      <c r="H102" s="59" t="s">
        <v>32</v>
      </c>
      <c r="I102" s="59" t="s">
        <v>32</v>
      </c>
      <c r="J102" s="59" t="s">
        <v>32</v>
      </c>
      <c r="K102" s="59" t="s">
        <v>32</v>
      </c>
      <c r="L102" s="59">
        <v>322000</v>
      </c>
      <c r="M102" s="59" t="s">
        <v>32</v>
      </c>
      <c r="N102" s="59" t="s">
        <v>32</v>
      </c>
      <c r="O102" s="59" t="s">
        <v>32</v>
      </c>
      <c r="P102" s="70" t="s">
        <v>245</v>
      </c>
      <c r="Q102" s="72" t="s">
        <v>215</v>
      </c>
      <c r="R102" s="71" t="s">
        <v>327</v>
      </c>
      <c r="S102" s="59">
        <v>313398.26</v>
      </c>
      <c r="T102" s="59" t="s">
        <v>32</v>
      </c>
      <c r="U102" s="59">
        <v>313398.26</v>
      </c>
      <c r="V102" s="59" t="s">
        <v>32</v>
      </c>
      <c r="W102" s="59" t="s">
        <v>32</v>
      </c>
      <c r="X102" s="59" t="s">
        <v>32</v>
      </c>
      <c r="Y102" s="59" t="s">
        <v>32</v>
      </c>
      <c r="Z102" s="59" t="s">
        <v>32</v>
      </c>
      <c r="AA102" s="59" t="s">
        <v>32</v>
      </c>
      <c r="AB102" s="59">
        <v>313398.26</v>
      </c>
      <c r="AC102" s="59" t="s">
        <v>32</v>
      </c>
      <c r="AD102" s="59" t="s">
        <v>32</v>
      </c>
      <c r="AE102" s="62" t="s">
        <v>32</v>
      </c>
      <c r="AF102" s="63">
        <f t="shared" si="4"/>
        <v>322</v>
      </c>
      <c r="AG102" s="64">
        <f t="shared" si="5"/>
        <v>313.39825999999999</v>
      </c>
      <c r="AH102" s="64">
        <f t="shared" si="6"/>
        <v>97.328652173913042</v>
      </c>
    </row>
    <row r="103" spans="1:34">
      <c r="A103" s="70" t="s">
        <v>247</v>
      </c>
      <c r="B103" s="71" t="s">
        <v>328</v>
      </c>
      <c r="C103" s="59">
        <v>3000</v>
      </c>
      <c r="D103" s="59" t="s">
        <v>32</v>
      </c>
      <c r="E103" s="59">
        <v>3000</v>
      </c>
      <c r="F103" s="59" t="s">
        <v>32</v>
      </c>
      <c r="G103" s="59" t="s">
        <v>32</v>
      </c>
      <c r="H103" s="59" t="s">
        <v>32</v>
      </c>
      <c r="I103" s="59" t="s">
        <v>32</v>
      </c>
      <c r="J103" s="59" t="s">
        <v>32</v>
      </c>
      <c r="K103" s="59" t="s">
        <v>32</v>
      </c>
      <c r="L103" s="59">
        <v>3000</v>
      </c>
      <c r="M103" s="59" t="s">
        <v>32</v>
      </c>
      <c r="N103" s="59" t="s">
        <v>32</v>
      </c>
      <c r="O103" s="59" t="s">
        <v>32</v>
      </c>
      <c r="P103" s="70" t="s">
        <v>247</v>
      </c>
      <c r="Q103" s="72" t="s">
        <v>215</v>
      </c>
      <c r="R103" s="71" t="s">
        <v>328</v>
      </c>
      <c r="S103" s="59">
        <v>1508</v>
      </c>
      <c r="T103" s="59" t="s">
        <v>32</v>
      </c>
      <c r="U103" s="59">
        <v>1508</v>
      </c>
      <c r="V103" s="59" t="s">
        <v>32</v>
      </c>
      <c r="W103" s="59" t="s">
        <v>32</v>
      </c>
      <c r="X103" s="59" t="s">
        <v>32</v>
      </c>
      <c r="Y103" s="59" t="s">
        <v>32</v>
      </c>
      <c r="Z103" s="59" t="s">
        <v>32</v>
      </c>
      <c r="AA103" s="59" t="s">
        <v>32</v>
      </c>
      <c r="AB103" s="59">
        <v>1508</v>
      </c>
      <c r="AC103" s="59" t="s">
        <v>32</v>
      </c>
      <c r="AD103" s="59" t="s">
        <v>32</v>
      </c>
      <c r="AE103" s="62" t="s">
        <v>32</v>
      </c>
      <c r="AF103" s="63">
        <f t="shared" si="4"/>
        <v>3</v>
      </c>
      <c r="AG103" s="64">
        <f t="shared" si="5"/>
        <v>1.508</v>
      </c>
      <c r="AH103" s="64">
        <f t="shared" si="6"/>
        <v>50.266666666666673</v>
      </c>
    </row>
    <row r="104" spans="1:34">
      <c r="A104" s="70" t="s">
        <v>249</v>
      </c>
      <c r="B104" s="71" t="s">
        <v>329</v>
      </c>
      <c r="C104" s="59">
        <v>3000</v>
      </c>
      <c r="D104" s="59" t="s">
        <v>32</v>
      </c>
      <c r="E104" s="59">
        <v>3000</v>
      </c>
      <c r="F104" s="59" t="s">
        <v>32</v>
      </c>
      <c r="G104" s="59" t="s">
        <v>32</v>
      </c>
      <c r="H104" s="59" t="s">
        <v>32</v>
      </c>
      <c r="I104" s="59" t="s">
        <v>32</v>
      </c>
      <c r="J104" s="59" t="s">
        <v>32</v>
      </c>
      <c r="K104" s="59" t="s">
        <v>32</v>
      </c>
      <c r="L104" s="59">
        <v>3000</v>
      </c>
      <c r="M104" s="59" t="s">
        <v>32</v>
      </c>
      <c r="N104" s="59" t="s">
        <v>32</v>
      </c>
      <c r="O104" s="59" t="s">
        <v>32</v>
      </c>
      <c r="P104" s="70" t="s">
        <v>249</v>
      </c>
      <c r="Q104" s="72" t="s">
        <v>215</v>
      </c>
      <c r="R104" s="71" t="s">
        <v>329</v>
      </c>
      <c r="S104" s="59">
        <v>1508</v>
      </c>
      <c r="T104" s="59" t="s">
        <v>32</v>
      </c>
      <c r="U104" s="59">
        <v>1508</v>
      </c>
      <c r="V104" s="59" t="s">
        <v>32</v>
      </c>
      <c r="W104" s="59" t="s">
        <v>32</v>
      </c>
      <c r="X104" s="59" t="s">
        <v>32</v>
      </c>
      <c r="Y104" s="59" t="s">
        <v>32</v>
      </c>
      <c r="Z104" s="59" t="s">
        <v>32</v>
      </c>
      <c r="AA104" s="59" t="s">
        <v>32</v>
      </c>
      <c r="AB104" s="59">
        <v>1508</v>
      </c>
      <c r="AC104" s="59" t="s">
        <v>32</v>
      </c>
      <c r="AD104" s="59" t="s">
        <v>32</v>
      </c>
      <c r="AE104" s="62" t="s">
        <v>32</v>
      </c>
      <c r="AF104" s="63">
        <f t="shared" si="4"/>
        <v>3</v>
      </c>
      <c r="AG104" s="64">
        <f t="shared" si="5"/>
        <v>1.508</v>
      </c>
      <c r="AH104" s="64">
        <f t="shared" si="6"/>
        <v>50.266666666666673</v>
      </c>
    </row>
    <row r="105" spans="1:34">
      <c r="A105" s="70" t="s">
        <v>253</v>
      </c>
      <c r="B105" s="71" t="s">
        <v>330</v>
      </c>
      <c r="C105" s="59">
        <v>2000</v>
      </c>
      <c r="D105" s="59" t="s">
        <v>32</v>
      </c>
      <c r="E105" s="59">
        <v>2000</v>
      </c>
      <c r="F105" s="59" t="s">
        <v>32</v>
      </c>
      <c r="G105" s="59" t="s">
        <v>32</v>
      </c>
      <c r="H105" s="59" t="s">
        <v>32</v>
      </c>
      <c r="I105" s="59" t="s">
        <v>32</v>
      </c>
      <c r="J105" s="59" t="s">
        <v>32</v>
      </c>
      <c r="K105" s="59" t="s">
        <v>32</v>
      </c>
      <c r="L105" s="59">
        <v>2000</v>
      </c>
      <c r="M105" s="59" t="s">
        <v>32</v>
      </c>
      <c r="N105" s="59" t="s">
        <v>32</v>
      </c>
      <c r="O105" s="59" t="s">
        <v>32</v>
      </c>
      <c r="P105" s="70" t="s">
        <v>253</v>
      </c>
      <c r="Q105" s="72" t="s">
        <v>215</v>
      </c>
      <c r="R105" s="71" t="s">
        <v>330</v>
      </c>
      <c r="S105" s="59">
        <v>1508</v>
      </c>
      <c r="T105" s="59" t="s">
        <v>32</v>
      </c>
      <c r="U105" s="59">
        <v>1508</v>
      </c>
      <c r="V105" s="59" t="s">
        <v>32</v>
      </c>
      <c r="W105" s="59" t="s">
        <v>32</v>
      </c>
      <c r="X105" s="59" t="s">
        <v>32</v>
      </c>
      <c r="Y105" s="59" t="s">
        <v>32</v>
      </c>
      <c r="Z105" s="59" t="s">
        <v>32</v>
      </c>
      <c r="AA105" s="59" t="s">
        <v>32</v>
      </c>
      <c r="AB105" s="59">
        <v>1508</v>
      </c>
      <c r="AC105" s="59" t="s">
        <v>32</v>
      </c>
      <c r="AD105" s="59" t="s">
        <v>32</v>
      </c>
      <c r="AE105" s="62" t="s">
        <v>32</v>
      </c>
      <c r="AF105" s="63">
        <f t="shared" si="4"/>
        <v>2</v>
      </c>
      <c r="AG105" s="64">
        <f t="shared" si="5"/>
        <v>1.508</v>
      </c>
      <c r="AH105" s="64">
        <f t="shared" si="6"/>
        <v>75.400000000000006</v>
      </c>
    </row>
    <row r="106" spans="1:34">
      <c r="A106" s="70" t="s">
        <v>255</v>
      </c>
      <c r="B106" s="71" t="s">
        <v>331</v>
      </c>
      <c r="C106" s="59">
        <v>1000</v>
      </c>
      <c r="D106" s="59" t="s">
        <v>32</v>
      </c>
      <c r="E106" s="59">
        <v>1000</v>
      </c>
      <c r="F106" s="59" t="s">
        <v>32</v>
      </c>
      <c r="G106" s="59" t="s">
        <v>32</v>
      </c>
      <c r="H106" s="59" t="s">
        <v>32</v>
      </c>
      <c r="I106" s="59" t="s">
        <v>32</v>
      </c>
      <c r="J106" s="59" t="s">
        <v>32</v>
      </c>
      <c r="K106" s="59" t="s">
        <v>32</v>
      </c>
      <c r="L106" s="59">
        <v>1000</v>
      </c>
      <c r="M106" s="59" t="s">
        <v>32</v>
      </c>
      <c r="N106" s="59" t="s">
        <v>32</v>
      </c>
      <c r="O106" s="59" t="s">
        <v>32</v>
      </c>
      <c r="P106" s="70" t="s">
        <v>255</v>
      </c>
      <c r="Q106" s="72" t="s">
        <v>215</v>
      </c>
      <c r="R106" s="71" t="s">
        <v>331</v>
      </c>
      <c r="S106" s="59" t="s">
        <v>32</v>
      </c>
      <c r="T106" s="59" t="s">
        <v>32</v>
      </c>
      <c r="U106" s="59" t="s">
        <v>32</v>
      </c>
      <c r="V106" s="59" t="s">
        <v>32</v>
      </c>
      <c r="W106" s="59" t="s">
        <v>32</v>
      </c>
      <c r="X106" s="59" t="s">
        <v>32</v>
      </c>
      <c r="Y106" s="59" t="s">
        <v>32</v>
      </c>
      <c r="Z106" s="59" t="s">
        <v>32</v>
      </c>
      <c r="AA106" s="59" t="s">
        <v>32</v>
      </c>
      <c r="AB106" s="59" t="s">
        <v>32</v>
      </c>
      <c r="AC106" s="59" t="s">
        <v>32</v>
      </c>
      <c r="AD106" s="59" t="s">
        <v>32</v>
      </c>
      <c r="AE106" s="62" t="s">
        <v>32</v>
      </c>
      <c r="AF106" s="63">
        <f t="shared" si="4"/>
        <v>1</v>
      </c>
      <c r="AG106" s="64"/>
      <c r="AH106" s="64">
        <f t="shared" si="6"/>
        <v>0</v>
      </c>
    </row>
    <row r="107" spans="1:34">
      <c r="A107" s="70" t="s">
        <v>332</v>
      </c>
      <c r="B107" s="71" t="s">
        <v>333</v>
      </c>
      <c r="C107" s="59">
        <v>126800</v>
      </c>
      <c r="D107" s="59" t="s">
        <v>32</v>
      </c>
      <c r="E107" s="59">
        <v>126800</v>
      </c>
      <c r="F107" s="59" t="s">
        <v>32</v>
      </c>
      <c r="G107" s="59" t="s">
        <v>32</v>
      </c>
      <c r="H107" s="59" t="s">
        <v>32</v>
      </c>
      <c r="I107" s="59" t="s">
        <v>32</v>
      </c>
      <c r="J107" s="59" t="s">
        <v>32</v>
      </c>
      <c r="K107" s="59" t="s">
        <v>32</v>
      </c>
      <c r="L107" s="59">
        <v>100000</v>
      </c>
      <c r="M107" s="59" t="s">
        <v>32</v>
      </c>
      <c r="N107" s="59">
        <v>26800</v>
      </c>
      <c r="O107" s="59" t="s">
        <v>32</v>
      </c>
      <c r="P107" s="70" t="s">
        <v>332</v>
      </c>
      <c r="Q107" s="72" t="s">
        <v>215</v>
      </c>
      <c r="R107" s="71" t="s">
        <v>333</v>
      </c>
      <c r="S107" s="59" t="s">
        <v>32</v>
      </c>
      <c r="T107" s="59" t="s">
        <v>32</v>
      </c>
      <c r="U107" s="59" t="s">
        <v>32</v>
      </c>
      <c r="V107" s="59" t="s">
        <v>32</v>
      </c>
      <c r="W107" s="59" t="s">
        <v>32</v>
      </c>
      <c r="X107" s="59" t="s">
        <v>32</v>
      </c>
      <c r="Y107" s="59" t="s">
        <v>32</v>
      </c>
      <c r="Z107" s="59" t="s">
        <v>32</v>
      </c>
      <c r="AA107" s="59" t="s">
        <v>32</v>
      </c>
      <c r="AB107" s="59" t="s">
        <v>32</v>
      </c>
      <c r="AC107" s="59" t="s">
        <v>32</v>
      </c>
      <c r="AD107" s="59" t="s">
        <v>32</v>
      </c>
      <c r="AE107" s="62" t="s">
        <v>32</v>
      </c>
      <c r="AF107" s="63">
        <f t="shared" si="4"/>
        <v>100</v>
      </c>
      <c r="AG107" s="64"/>
      <c r="AH107" s="64">
        <f t="shared" si="6"/>
        <v>0</v>
      </c>
    </row>
    <row r="108" spans="1:34">
      <c r="A108" s="70" t="s">
        <v>809</v>
      </c>
      <c r="B108" s="71" t="s">
        <v>335</v>
      </c>
      <c r="C108" s="59">
        <v>126600</v>
      </c>
      <c r="D108" s="59" t="s">
        <v>32</v>
      </c>
      <c r="E108" s="59">
        <v>126600</v>
      </c>
      <c r="F108" s="59" t="s">
        <v>32</v>
      </c>
      <c r="G108" s="59" t="s">
        <v>32</v>
      </c>
      <c r="H108" s="59" t="s">
        <v>32</v>
      </c>
      <c r="I108" s="59" t="s">
        <v>32</v>
      </c>
      <c r="J108" s="59" t="s">
        <v>32</v>
      </c>
      <c r="K108" s="59" t="s">
        <v>32</v>
      </c>
      <c r="L108" s="59">
        <v>100000</v>
      </c>
      <c r="M108" s="59" t="s">
        <v>32</v>
      </c>
      <c r="N108" s="59">
        <v>26600</v>
      </c>
      <c r="O108" s="59" t="s">
        <v>32</v>
      </c>
      <c r="P108" s="70">
        <v>8910041180</v>
      </c>
      <c r="Q108" s="72" t="s">
        <v>215</v>
      </c>
      <c r="R108" s="71" t="s">
        <v>335</v>
      </c>
      <c r="S108" s="59" t="s">
        <v>32</v>
      </c>
      <c r="T108" s="59" t="s">
        <v>32</v>
      </c>
      <c r="U108" s="59" t="s">
        <v>32</v>
      </c>
      <c r="V108" s="59" t="s">
        <v>32</v>
      </c>
      <c r="W108" s="59" t="s">
        <v>32</v>
      </c>
      <c r="X108" s="59" t="s">
        <v>32</v>
      </c>
      <c r="Y108" s="59" t="s">
        <v>32</v>
      </c>
      <c r="Z108" s="59" t="s">
        <v>32</v>
      </c>
      <c r="AA108" s="59" t="s">
        <v>32</v>
      </c>
      <c r="AB108" s="59" t="s">
        <v>32</v>
      </c>
      <c r="AC108" s="59" t="s">
        <v>32</v>
      </c>
      <c r="AD108" s="59" t="s">
        <v>32</v>
      </c>
      <c r="AE108" s="62" t="s">
        <v>32</v>
      </c>
      <c r="AF108" s="63">
        <f t="shared" si="4"/>
        <v>100</v>
      </c>
      <c r="AG108" s="64"/>
      <c r="AH108" s="64">
        <f t="shared" si="6"/>
        <v>0</v>
      </c>
    </row>
    <row r="109" spans="1:34">
      <c r="A109" s="70" t="s">
        <v>247</v>
      </c>
      <c r="B109" s="71" t="s">
        <v>336</v>
      </c>
      <c r="C109" s="59">
        <v>126600</v>
      </c>
      <c r="D109" s="59" t="s">
        <v>32</v>
      </c>
      <c r="E109" s="59">
        <v>126600</v>
      </c>
      <c r="F109" s="59" t="s">
        <v>32</v>
      </c>
      <c r="G109" s="59" t="s">
        <v>32</v>
      </c>
      <c r="H109" s="59" t="s">
        <v>32</v>
      </c>
      <c r="I109" s="59" t="s">
        <v>32</v>
      </c>
      <c r="J109" s="59" t="s">
        <v>32</v>
      </c>
      <c r="K109" s="59" t="s">
        <v>32</v>
      </c>
      <c r="L109" s="59">
        <v>100000</v>
      </c>
      <c r="M109" s="59" t="s">
        <v>32</v>
      </c>
      <c r="N109" s="59">
        <v>26600</v>
      </c>
      <c r="O109" s="59" t="s">
        <v>32</v>
      </c>
      <c r="P109" s="70" t="s">
        <v>247</v>
      </c>
      <c r="Q109" s="72" t="s">
        <v>215</v>
      </c>
      <c r="R109" s="71" t="s">
        <v>336</v>
      </c>
      <c r="S109" s="59" t="s">
        <v>32</v>
      </c>
      <c r="T109" s="59" t="s">
        <v>32</v>
      </c>
      <c r="U109" s="59" t="s">
        <v>32</v>
      </c>
      <c r="V109" s="59" t="s">
        <v>32</v>
      </c>
      <c r="W109" s="59" t="s">
        <v>32</v>
      </c>
      <c r="X109" s="59" t="s">
        <v>32</v>
      </c>
      <c r="Y109" s="59" t="s">
        <v>32</v>
      </c>
      <c r="Z109" s="59" t="s">
        <v>32</v>
      </c>
      <c r="AA109" s="59" t="s">
        <v>32</v>
      </c>
      <c r="AB109" s="59" t="s">
        <v>32</v>
      </c>
      <c r="AC109" s="59" t="s">
        <v>32</v>
      </c>
      <c r="AD109" s="59" t="s">
        <v>32</v>
      </c>
      <c r="AE109" s="62" t="s">
        <v>32</v>
      </c>
      <c r="AF109" s="63">
        <f t="shared" si="4"/>
        <v>100</v>
      </c>
      <c r="AG109" s="64"/>
      <c r="AH109" s="64">
        <f t="shared" si="6"/>
        <v>0</v>
      </c>
    </row>
    <row r="110" spans="1:34">
      <c r="A110" s="70" t="s">
        <v>334</v>
      </c>
      <c r="B110" s="71" t="s">
        <v>337</v>
      </c>
      <c r="C110" s="59">
        <v>126600</v>
      </c>
      <c r="D110" s="59" t="s">
        <v>32</v>
      </c>
      <c r="E110" s="59">
        <v>126600</v>
      </c>
      <c r="F110" s="59" t="s">
        <v>32</v>
      </c>
      <c r="G110" s="59" t="s">
        <v>32</v>
      </c>
      <c r="H110" s="59" t="s">
        <v>32</v>
      </c>
      <c r="I110" s="59" t="s">
        <v>32</v>
      </c>
      <c r="J110" s="59" t="s">
        <v>32</v>
      </c>
      <c r="K110" s="59" t="s">
        <v>32</v>
      </c>
      <c r="L110" s="59">
        <v>100000</v>
      </c>
      <c r="M110" s="59" t="s">
        <v>32</v>
      </c>
      <c r="N110" s="59">
        <v>26600</v>
      </c>
      <c r="O110" s="59" t="s">
        <v>32</v>
      </c>
      <c r="P110" s="70" t="s">
        <v>334</v>
      </c>
      <c r="Q110" s="72" t="s">
        <v>215</v>
      </c>
      <c r="R110" s="71" t="s">
        <v>337</v>
      </c>
      <c r="S110" s="59" t="s">
        <v>32</v>
      </c>
      <c r="T110" s="59" t="s">
        <v>32</v>
      </c>
      <c r="U110" s="59" t="s">
        <v>32</v>
      </c>
      <c r="V110" s="59" t="s">
        <v>32</v>
      </c>
      <c r="W110" s="59" t="s">
        <v>32</v>
      </c>
      <c r="X110" s="59" t="s">
        <v>32</v>
      </c>
      <c r="Y110" s="59" t="s">
        <v>32</v>
      </c>
      <c r="Z110" s="59" t="s">
        <v>32</v>
      </c>
      <c r="AA110" s="59" t="s">
        <v>32</v>
      </c>
      <c r="AB110" s="59" t="s">
        <v>32</v>
      </c>
      <c r="AC110" s="59" t="s">
        <v>32</v>
      </c>
      <c r="AD110" s="59" t="s">
        <v>32</v>
      </c>
      <c r="AE110" s="62" t="s">
        <v>32</v>
      </c>
      <c r="AF110" s="63">
        <f t="shared" si="4"/>
        <v>100</v>
      </c>
      <c r="AG110" s="64"/>
      <c r="AH110" s="64">
        <f t="shared" si="6"/>
        <v>0</v>
      </c>
    </row>
    <row r="111" spans="1:34">
      <c r="A111" s="70" t="s">
        <v>338</v>
      </c>
      <c r="B111" s="71" t="s">
        <v>339</v>
      </c>
      <c r="C111" s="59">
        <v>7656010.4199999999</v>
      </c>
      <c r="D111" s="59" t="s">
        <v>32</v>
      </c>
      <c r="E111" s="59">
        <v>7656010.4199999999</v>
      </c>
      <c r="F111" s="59" t="s">
        <v>32</v>
      </c>
      <c r="G111" s="59" t="s">
        <v>32</v>
      </c>
      <c r="H111" s="59" t="s">
        <v>32</v>
      </c>
      <c r="I111" s="59" t="s">
        <v>32</v>
      </c>
      <c r="J111" s="59" t="s">
        <v>32</v>
      </c>
      <c r="K111" s="59" t="s">
        <v>32</v>
      </c>
      <c r="L111" s="59">
        <v>7439433</v>
      </c>
      <c r="M111" s="59" t="s">
        <v>32</v>
      </c>
      <c r="N111" s="59">
        <v>216577.42</v>
      </c>
      <c r="O111" s="59" t="s">
        <v>32</v>
      </c>
      <c r="P111" s="70" t="s">
        <v>338</v>
      </c>
      <c r="Q111" s="72" t="s">
        <v>215</v>
      </c>
      <c r="R111" s="71" t="s">
        <v>339</v>
      </c>
      <c r="S111" s="59">
        <v>7039349.1900000004</v>
      </c>
      <c r="T111" s="59" t="s">
        <v>32</v>
      </c>
      <c r="U111" s="59">
        <v>7039349.1900000004</v>
      </c>
      <c r="V111" s="59" t="s">
        <v>32</v>
      </c>
      <c r="W111" s="59" t="s">
        <v>32</v>
      </c>
      <c r="X111" s="59" t="s">
        <v>32</v>
      </c>
      <c r="Y111" s="59" t="s">
        <v>32</v>
      </c>
      <c r="Z111" s="59" t="s">
        <v>32</v>
      </c>
      <c r="AA111" s="59" t="s">
        <v>32</v>
      </c>
      <c r="AB111" s="59">
        <v>6888456.7699999996</v>
      </c>
      <c r="AC111" s="59" t="s">
        <v>32</v>
      </c>
      <c r="AD111" s="59">
        <v>150892.42000000001</v>
      </c>
      <c r="AE111" s="62" t="s">
        <v>32</v>
      </c>
      <c r="AF111" s="63">
        <f t="shared" si="4"/>
        <v>7439.433</v>
      </c>
      <c r="AG111" s="64">
        <f t="shared" ref="AG111:AG174" si="7">AB111/1000</f>
        <v>6888.4567699999998</v>
      </c>
      <c r="AH111" s="64">
        <f t="shared" si="6"/>
        <v>92.593841089771217</v>
      </c>
    </row>
    <row r="112" spans="1:34" ht="23.25">
      <c r="A112" s="73" t="s">
        <v>810</v>
      </c>
      <c r="B112" s="71" t="s">
        <v>340</v>
      </c>
      <c r="C112" s="59">
        <v>353205</v>
      </c>
      <c r="D112" s="59" t="s">
        <v>32</v>
      </c>
      <c r="E112" s="59">
        <v>353205</v>
      </c>
      <c r="F112" s="59" t="s">
        <v>32</v>
      </c>
      <c r="G112" s="59" t="s">
        <v>32</v>
      </c>
      <c r="H112" s="59" t="s">
        <v>32</v>
      </c>
      <c r="I112" s="59" t="s">
        <v>32</v>
      </c>
      <c r="J112" s="59" t="s">
        <v>32</v>
      </c>
      <c r="K112" s="59" t="s">
        <v>32</v>
      </c>
      <c r="L112" s="59">
        <v>353205</v>
      </c>
      <c r="M112" s="59" t="s">
        <v>32</v>
      </c>
      <c r="N112" s="59" t="s">
        <v>32</v>
      </c>
      <c r="O112" s="59" t="s">
        <v>32</v>
      </c>
      <c r="P112" s="70">
        <v>3400161050</v>
      </c>
      <c r="Q112" s="72" t="s">
        <v>215</v>
      </c>
      <c r="R112" s="71" t="s">
        <v>340</v>
      </c>
      <c r="S112" s="59">
        <v>353205</v>
      </c>
      <c r="T112" s="59" t="s">
        <v>32</v>
      </c>
      <c r="U112" s="59">
        <v>353205</v>
      </c>
      <c r="V112" s="59" t="s">
        <v>32</v>
      </c>
      <c r="W112" s="59" t="s">
        <v>32</v>
      </c>
      <c r="X112" s="59" t="s">
        <v>32</v>
      </c>
      <c r="Y112" s="59" t="s">
        <v>32</v>
      </c>
      <c r="Z112" s="59" t="s">
        <v>32</v>
      </c>
      <c r="AA112" s="59" t="s">
        <v>32</v>
      </c>
      <c r="AB112" s="59">
        <v>353205</v>
      </c>
      <c r="AC112" s="59" t="s">
        <v>32</v>
      </c>
      <c r="AD112" s="59" t="s">
        <v>32</v>
      </c>
      <c r="AE112" s="62" t="s">
        <v>32</v>
      </c>
      <c r="AF112" s="63">
        <f t="shared" si="4"/>
        <v>353.20499999999998</v>
      </c>
      <c r="AG112" s="64">
        <f t="shared" si="7"/>
        <v>353.20499999999998</v>
      </c>
      <c r="AH112" s="64">
        <f t="shared" si="6"/>
        <v>100</v>
      </c>
    </row>
    <row r="113" spans="1:34" ht="23.25">
      <c r="A113" s="70" t="s">
        <v>341</v>
      </c>
      <c r="B113" s="71" t="s">
        <v>342</v>
      </c>
      <c r="C113" s="59">
        <v>353205</v>
      </c>
      <c r="D113" s="59" t="s">
        <v>32</v>
      </c>
      <c r="E113" s="59">
        <v>353205</v>
      </c>
      <c r="F113" s="59" t="s">
        <v>32</v>
      </c>
      <c r="G113" s="59" t="s">
        <v>32</v>
      </c>
      <c r="H113" s="59" t="s">
        <v>32</v>
      </c>
      <c r="I113" s="59" t="s">
        <v>32</v>
      </c>
      <c r="J113" s="59" t="s">
        <v>32</v>
      </c>
      <c r="K113" s="59" t="s">
        <v>32</v>
      </c>
      <c r="L113" s="59">
        <v>353205</v>
      </c>
      <c r="M113" s="59" t="s">
        <v>32</v>
      </c>
      <c r="N113" s="59" t="s">
        <v>32</v>
      </c>
      <c r="O113" s="59" t="s">
        <v>32</v>
      </c>
      <c r="P113" s="70" t="s">
        <v>341</v>
      </c>
      <c r="Q113" s="72" t="s">
        <v>215</v>
      </c>
      <c r="R113" s="71" t="s">
        <v>342</v>
      </c>
      <c r="S113" s="59">
        <v>353205</v>
      </c>
      <c r="T113" s="59" t="s">
        <v>32</v>
      </c>
      <c r="U113" s="59">
        <v>353205</v>
      </c>
      <c r="V113" s="59" t="s">
        <v>32</v>
      </c>
      <c r="W113" s="59" t="s">
        <v>32</v>
      </c>
      <c r="X113" s="59" t="s">
        <v>32</v>
      </c>
      <c r="Y113" s="59" t="s">
        <v>32</v>
      </c>
      <c r="Z113" s="59" t="s">
        <v>32</v>
      </c>
      <c r="AA113" s="59" t="s">
        <v>32</v>
      </c>
      <c r="AB113" s="59">
        <v>353205</v>
      </c>
      <c r="AC113" s="59" t="s">
        <v>32</v>
      </c>
      <c r="AD113" s="59" t="s">
        <v>32</v>
      </c>
      <c r="AE113" s="62" t="s">
        <v>32</v>
      </c>
      <c r="AF113" s="63">
        <f t="shared" si="4"/>
        <v>353.20499999999998</v>
      </c>
      <c r="AG113" s="64">
        <f t="shared" si="7"/>
        <v>353.20499999999998</v>
      </c>
      <c r="AH113" s="64">
        <f t="shared" si="6"/>
        <v>100</v>
      </c>
    </row>
    <row r="114" spans="1:34">
      <c r="A114" s="70" t="s">
        <v>343</v>
      </c>
      <c r="B114" s="71" t="s">
        <v>344</v>
      </c>
      <c r="C114" s="59">
        <v>353205</v>
      </c>
      <c r="D114" s="59" t="s">
        <v>32</v>
      </c>
      <c r="E114" s="59">
        <v>353205</v>
      </c>
      <c r="F114" s="59" t="s">
        <v>32</v>
      </c>
      <c r="G114" s="59" t="s">
        <v>32</v>
      </c>
      <c r="H114" s="59" t="s">
        <v>32</v>
      </c>
      <c r="I114" s="59" t="s">
        <v>32</v>
      </c>
      <c r="J114" s="59" t="s">
        <v>32</v>
      </c>
      <c r="K114" s="59" t="s">
        <v>32</v>
      </c>
      <c r="L114" s="59">
        <v>353205</v>
      </c>
      <c r="M114" s="59" t="s">
        <v>32</v>
      </c>
      <c r="N114" s="59" t="s">
        <v>32</v>
      </c>
      <c r="O114" s="59" t="s">
        <v>32</v>
      </c>
      <c r="P114" s="70" t="s">
        <v>343</v>
      </c>
      <c r="Q114" s="72" t="s">
        <v>215</v>
      </c>
      <c r="R114" s="71" t="s">
        <v>344</v>
      </c>
      <c r="S114" s="59">
        <v>353205</v>
      </c>
      <c r="T114" s="59" t="s">
        <v>32</v>
      </c>
      <c r="U114" s="59">
        <v>353205</v>
      </c>
      <c r="V114" s="59" t="s">
        <v>32</v>
      </c>
      <c r="W114" s="59" t="s">
        <v>32</v>
      </c>
      <c r="X114" s="59" t="s">
        <v>32</v>
      </c>
      <c r="Y114" s="59" t="s">
        <v>32</v>
      </c>
      <c r="Z114" s="59" t="s">
        <v>32</v>
      </c>
      <c r="AA114" s="59" t="s">
        <v>32</v>
      </c>
      <c r="AB114" s="59">
        <v>353205</v>
      </c>
      <c r="AC114" s="59" t="s">
        <v>32</v>
      </c>
      <c r="AD114" s="59" t="s">
        <v>32</v>
      </c>
      <c r="AE114" s="62" t="s">
        <v>32</v>
      </c>
      <c r="AF114" s="63">
        <f t="shared" si="4"/>
        <v>353.20499999999998</v>
      </c>
      <c r="AG114" s="64">
        <f t="shared" si="7"/>
        <v>353.20499999999998</v>
      </c>
      <c r="AH114" s="64">
        <f t="shared" si="6"/>
        <v>100</v>
      </c>
    </row>
    <row r="115" spans="1:34" ht="34.5">
      <c r="A115" s="70" t="s">
        <v>345</v>
      </c>
      <c r="B115" s="71" t="s">
        <v>346</v>
      </c>
      <c r="C115" s="59">
        <v>353205</v>
      </c>
      <c r="D115" s="59" t="s">
        <v>32</v>
      </c>
      <c r="E115" s="59">
        <v>353205</v>
      </c>
      <c r="F115" s="59" t="s">
        <v>32</v>
      </c>
      <c r="G115" s="59" t="s">
        <v>32</v>
      </c>
      <c r="H115" s="59" t="s">
        <v>32</v>
      </c>
      <c r="I115" s="59" t="s">
        <v>32</v>
      </c>
      <c r="J115" s="59" t="s">
        <v>32</v>
      </c>
      <c r="K115" s="59" t="s">
        <v>32</v>
      </c>
      <c r="L115" s="59">
        <v>353205</v>
      </c>
      <c r="M115" s="59" t="s">
        <v>32</v>
      </c>
      <c r="N115" s="59" t="s">
        <v>32</v>
      </c>
      <c r="O115" s="59" t="s">
        <v>32</v>
      </c>
      <c r="P115" s="70" t="s">
        <v>345</v>
      </c>
      <c r="Q115" s="72" t="s">
        <v>215</v>
      </c>
      <c r="R115" s="71" t="s">
        <v>346</v>
      </c>
      <c r="S115" s="59">
        <v>353205</v>
      </c>
      <c r="T115" s="59" t="s">
        <v>32</v>
      </c>
      <c r="U115" s="59">
        <v>353205</v>
      </c>
      <c r="V115" s="59" t="s">
        <v>32</v>
      </c>
      <c r="W115" s="59" t="s">
        <v>32</v>
      </c>
      <c r="X115" s="59" t="s">
        <v>32</v>
      </c>
      <c r="Y115" s="59" t="s">
        <v>32</v>
      </c>
      <c r="Z115" s="59" t="s">
        <v>32</v>
      </c>
      <c r="AA115" s="59" t="s">
        <v>32</v>
      </c>
      <c r="AB115" s="59">
        <v>353205</v>
      </c>
      <c r="AC115" s="59" t="s">
        <v>32</v>
      </c>
      <c r="AD115" s="59" t="s">
        <v>32</v>
      </c>
      <c r="AE115" s="62" t="s">
        <v>32</v>
      </c>
      <c r="AF115" s="63">
        <f t="shared" si="4"/>
        <v>353.20499999999998</v>
      </c>
      <c r="AG115" s="64">
        <f t="shared" si="7"/>
        <v>353.20499999999998</v>
      </c>
      <c r="AH115" s="64">
        <f t="shared" si="6"/>
        <v>100</v>
      </c>
    </row>
    <row r="116" spans="1:34" ht="23.25">
      <c r="A116" s="70" t="s">
        <v>347</v>
      </c>
      <c r="B116" s="71" t="s">
        <v>348</v>
      </c>
      <c r="C116" s="59">
        <v>137820.34</v>
      </c>
      <c r="D116" s="59" t="s">
        <v>32</v>
      </c>
      <c r="E116" s="59">
        <v>137820.34</v>
      </c>
      <c r="F116" s="59" t="s">
        <v>32</v>
      </c>
      <c r="G116" s="59" t="s">
        <v>32</v>
      </c>
      <c r="H116" s="59" t="s">
        <v>32</v>
      </c>
      <c r="I116" s="59" t="s">
        <v>32</v>
      </c>
      <c r="J116" s="59" t="s">
        <v>32</v>
      </c>
      <c r="K116" s="59" t="s">
        <v>32</v>
      </c>
      <c r="L116" s="59">
        <v>75000</v>
      </c>
      <c r="M116" s="59" t="s">
        <v>32</v>
      </c>
      <c r="N116" s="59">
        <v>62820.34</v>
      </c>
      <c r="O116" s="59" t="s">
        <v>32</v>
      </c>
      <c r="P116" s="70" t="s">
        <v>347</v>
      </c>
      <c r="Q116" s="72" t="s">
        <v>215</v>
      </c>
      <c r="R116" s="71" t="s">
        <v>348</v>
      </c>
      <c r="S116" s="59">
        <v>131720.34</v>
      </c>
      <c r="T116" s="59" t="s">
        <v>32</v>
      </c>
      <c r="U116" s="59">
        <v>131720.34</v>
      </c>
      <c r="V116" s="59" t="s">
        <v>32</v>
      </c>
      <c r="W116" s="59" t="s">
        <v>32</v>
      </c>
      <c r="X116" s="59" t="s">
        <v>32</v>
      </c>
      <c r="Y116" s="59" t="s">
        <v>32</v>
      </c>
      <c r="Z116" s="59" t="s">
        <v>32</v>
      </c>
      <c r="AA116" s="59" t="s">
        <v>32</v>
      </c>
      <c r="AB116" s="59">
        <v>74500</v>
      </c>
      <c r="AC116" s="59" t="s">
        <v>32</v>
      </c>
      <c r="AD116" s="59">
        <v>57220.34</v>
      </c>
      <c r="AE116" s="62" t="s">
        <v>32</v>
      </c>
      <c r="AF116" s="63">
        <f t="shared" si="4"/>
        <v>75</v>
      </c>
      <c r="AG116" s="64">
        <f t="shared" si="7"/>
        <v>74.5</v>
      </c>
      <c r="AH116" s="64">
        <f t="shared" si="6"/>
        <v>99.333333333333329</v>
      </c>
    </row>
    <row r="117" spans="1:34" ht="23.25">
      <c r="A117" s="70" t="s">
        <v>241</v>
      </c>
      <c r="B117" s="71" t="s">
        <v>349</v>
      </c>
      <c r="C117" s="59">
        <v>137820.34</v>
      </c>
      <c r="D117" s="59" t="s">
        <v>32</v>
      </c>
      <c r="E117" s="59">
        <v>137820.34</v>
      </c>
      <c r="F117" s="59" t="s">
        <v>32</v>
      </c>
      <c r="G117" s="59" t="s">
        <v>32</v>
      </c>
      <c r="H117" s="59" t="s">
        <v>32</v>
      </c>
      <c r="I117" s="59" t="s">
        <v>32</v>
      </c>
      <c r="J117" s="59" t="s">
        <v>32</v>
      </c>
      <c r="K117" s="59" t="s">
        <v>32</v>
      </c>
      <c r="L117" s="59">
        <v>75000</v>
      </c>
      <c r="M117" s="59" t="s">
        <v>32</v>
      </c>
      <c r="N117" s="59">
        <v>62820.34</v>
      </c>
      <c r="O117" s="59" t="s">
        <v>32</v>
      </c>
      <c r="P117" s="70" t="s">
        <v>241</v>
      </c>
      <c r="Q117" s="72" t="s">
        <v>215</v>
      </c>
      <c r="R117" s="71" t="s">
        <v>349</v>
      </c>
      <c r="S117" s="59">
        <v>131720.34</v>
      </c>
      <c r="T117" s="59" t="s">
        <v>32</v>
      </c>
      <c r="U117" s="59">
        <v>131720.34</v>
      </c>
      <c r="V117" s="59" t="s">
        <v>32</v>
      </c>
      <c r="W117" s="59" t="s">
        <v>32</v>
      </c>
      <c r="X117" s="59" t="s">
        <v>32</v>
      </c>
      <c r="Y117" s="59" t="s">
        <v>32</v>
      </c>
      <c r="Z117" s="59" t="s">
        <v>32</v>
      </c>
      <c r="AA117" s="59" t="s">
        <v>32</v>
      </c>
      <c r="AB117" s="59">
        <v>74500</v>
      </c>
      <c r="AC117" s="59" t="s">
        <v>32</v>
      </c>
      <c r="AD117" s="59">
        <v>57220.34</v>
      </c>
      <c r="AE117" s="62" t="s">
        <v>32</v>
      </c>
      <c r="AF117" s="63">
        <f t="shared" si="4"/>
        <v>75</v>
      </c>
      <c r="AG117" s="64">
        <f t="shared" si="7"/>
        <v>74.5</v>
      </c>
      <c r="AH117" s="64">
        <f t="shared" si="6"/>
        <v>99.333333333333329</v>
      </c>
    </row>
    <row r="118" spans="1:34" ht="23.25">
      <c r="A118" s="70" t="s">
        <v>243</v>
      </c>
      <c r="B118" s="71" t="s">
        <v>350</v>
      </c>
      <c r="C118" s="59">
        <v>137820.34</v>
      </c>
      <c r="D118" s="59" t="s">
        <v>32</v>
      </c>
      <c r="E118" s="59">
        <v>137820.34</v>
      </c>
      <c r="F118" s="59" t="s">
        <v>32</v>
      </c>
      <c r="G118" s="59" t="s">
        <v>32</v>
      </c>
      <c r="H118" s="59" t="s">
        <v>32</v>
      </c>
      <c r="I118" s="59" t="s">
        <v>32</v>
      </c>
      <c r="J118" s="59" t="s">
        <v>32</v>
      </c>
      <c r="K118" s="59" t="s">
        <v>32</v>
      </c>
      <c r="L118" s="59">
        <v>75000</v>
      </c>
      <c r="M118" s="59" t="s">
        <v>32</v>
      </c>
      <c r="N118" s="59">
        <v>62820.34</v>
      </c>
      <c r="O118" s="59" t="s">
        <v>32</v>
      </c>
      <c r="P118" s="70" t="s">
        <v>243</v>
      </c>
      <c r="Q118" s="72" t="s">
        <v>215</v>
      </c>
      <c r="R118" s="71" t="s">
        <v>350</v>
      </c>
      <c r="S118" s="59">
        <v>131720.34</v>
      </c>
      <c r="T118" s="59" t="s">
        <v>32</v>
      </c>
      <c r="U118" s="59">
        <v>131720.34</v>
      </c>
      <c r="V118" s="59" t="s">
        <v>32</v>
      </c>
      <c r="W118" s="59" t="s">
        <v>32</v>
      </c>
      <c r="X118" s="59" t="s">
        <v>32</v>
      </c>
      <c r="Y118" s="59" t="s">
        <v>32</v>
      </c>
      <c r="Z118" s="59" t="s">
        <v>32</v>
      </c>
      <c r="AA118" s="59" t="s">
        <v>32</v>
      </c>
      <c r="AB118" s="59">
        <v>74500</v>
      </c>
      <c r="AC118" s="59" t="s">
        <v>32</v>
      </c>
      <c r="AD118" s="59">
        <v>57220.34</v>
      </c>
      <c r="AE118" s="62" t="s">
        <v>32</v>
      </c>
      <c r="AF118" s="63">
        <f t="shared" si="4"/>
        <v>75</v>
      </c>
      <c r="AG118" s="64">
        <f t="shared" si="7"/>
        <v>74.5</v>
      </c>
      <c r="AH118" s="64">
        <f t="shared" si="6"/>
        <v>99.333333333333329</v>
      </c>
    </row>
    <row r="119" spans="1:34">
      <c r="A119" s="70" t="s">
        <v>245</v>
      </c>
      <c r="B119" s="71" t="s">
        <v>351</v>
      </c>
      <c r="C119" s="59">
        <v>105820.34</v>
      </c>
      <c r="D119" s="59" t="s">
        <v>32</v>
      </c>
      <c r="E119" s="59">
        <v>105820.34</v>
      </c>
      <c r="F119" s="59" t="s">
        <v>32</v>
      </c>
      <c r="G119" s="59" t="s">
        <v>32</v>
      </c>
      <c r="H119" s="59" t="s">
        <v>32</v>
      </c>
      <c r="I119" s="59" t="s">
        <v>32</v>
      </c>
      <c r="J119" s="59" t="s">
        <v>32</v>
      </c>
      <c r="K119" s="59" t="s">
        <v>32</v>
      </c>
      <c r="L119" s="59">
        <v>70000</v>
      </c>
      <c r="M119" s="59" t="s">
        <v>32</v>
      </c>
      <c r="N119" s="59">
        <v>35820.339999999997</v>
      </c>
      <c r="O119" s="59" t="s">
        <v>32</v>
      </c>
      <c r="P119" s="70" t="s">
        <v>245</v>
      </c>
      <c r="Q119" s="72" t="s">
        <v>215</v>
      </c>
      <c r="R119" s="71" t="s">
        <v>351</v>
      </c>
      <c r="S119" s="59">
        <v>100020.34</v>
      </c>
      <c r="T119" s="59" t="s">
        <v>32</v>
      </c>
      <c r="U119" s="59">
        <v>100020.34</v>
      </c>
      <c r="V119" s="59" t="s">
        <v>32</v>
      </c>
      <c r="W119" s="59" t="s">
        <v>32</v>
      </c>
      <c r="X119" s="59" t="s">
        <v>32</v>
      </c>
      <c r="Y119" s="59" t="s">
        <v>32</v>
      </c>
      <c r="Z119" s="59" t="s">
        <v>32</v>
      </c>
      <c r="AA119" s="59" t="s">
        <v>32</v>
      </c>
      <c r="AB119" s="59">
        <v>69500</v>
      </c>
      <c r="AC119" s="59" t="s">
        <v>32</v>
      </c>
      <c r="AD119" s="59">
        <v>30520.34</v>
      </c>
      <c r="AE119" s="62" t="s">
        <v>32</v>
      </c>
      <c r="AF119" s="63">
        <f t="shared" si="4"/>
        <v>70</v>
      </c>
      <c r="AG119" s="64">
        <f t="shared" si="7"/>
        <v>69.5</v>
      </c>
      <c r="AH119" s="64">
        <f t="shared" si="6"/>
        <v>99.285714285714292</v>
      </c>
    </row>
    <row r="120" spans="1:34" ht="34.5">
      <c r="A120" s="70" t="s">
        <v>352</v>
      </c>
      <c r="B120" s="71" t="s">
        <v>353</v>
      </c>
      <c r="C120" s="59">
        <v>32000</v>
      </c>
      <c r="D120" s="59" t="s">
        <v>32</v>
      </c>
      <c r="E120" s="59">
        <v>32000</v>
      </c>
      <c r="F120" s="59" t="s">
        <v>32</v>
      </c>
      <c r="G120" s="59" t="s">
        <v>32</v>
      </c>
      <c r="H120" s="59" t="s">
        <v>32</v>
      </c>
      <c r="I120" s="59" t="s">
        <v>32</v>
      </c>
      <c r="J120" s="59" t="s">
        <v>32</v>
      </c>
      <c r="K120" s="59" t="s">
        <v>32</v>
      </c>
      <c r="L120" s="59">
        <v>5000</v>
      </c>
      <c r="M120" s="59" t="s">
        <v>32</v>
      </c>
      <c r="N120" s="59">
        <v>27000</v>
      </c>
      <c r="O120" s="59" t="s">
        <v>32</v>
      </c>
      <c r="P120" s="70" t="s">
        <v>352</v>
      </c>
      <c r="Q120" s="72" t="s">
        <v>215</v>
      </c>
      <c r="R120" s="71" t="s">
        <v>353</v>
      </c>
      <c r="S120" s="59">
        <v>31700</v>
      </c>
      <c r="T120" s="59" t="s">
        <v>32</v>
      </c>
      <c r="U120" s="59">
        <v>31700</v>
      </c>
      <c r="V120" s="59" t="s">
        <v>32</v>
      </c>
      <c r="W120" s="59" t="s">
        <v>32</v>
      </c>
      <c r="X120" s="59" t="s">
        <v>32</v>
      </c>
      <c r="Y120" s="59" t="s">
        <v>32</v>
      </c>
      <c r="Z120" s="59" t="s">
        <v>32</v>
      </c>
      <c r="AA120" s="59" t="s">
        <v>32</v>
      </c>
      <c r="AB120" s="59">
        <v>5000</v>
      </c>
      <c r="AC120" s="59" t="s">
        <v>32</v>
      </c>
      <c r="AD120" s="59">
        <v>26700</v>
      </c>
      <c r="AE120" s="62" t="s">
        <v>32</v>
      </c>
      <c r="AF120" s="63">
        <f t="shared" si="4"/>
        <v>5</v>
      </c>
      <c r="AG120" s="64">
        <f t="shared" si="7"/>
        <v>5</v>
      </c>
      <c r="AH120" s="64">
        <f t="shared" si="6"/>
        <v>100</v>
      </c>
    </row>
    <row r="121" spans="1:34" ht="30">
      <c r="A121" s="42" t="s">
        <v>812</v>
      </c>
      <c r="B121" s="71" t="s">
        <v>354</v>
      </c>
      <c r="C121" s="59">
        <v>4022928</v>
      </c>
      <c r="D121" s="59" t="s">
        <v>32</v>
      </c>
      <c r="E121" s="59">
        <v>4022928</v>
      </c>
      <c r="F121" s="59" t="s">
        <v>32</v>
      </c>
      <c r="G121" s="59" t="s">
        <v>32</v>
      </c>
      <c r="H121" s="59" t="s">
        <v>32</v>
      </c>
      <c r="I121" s="59" t="s">
        <v>32</v>
      </c>
      <c r="J121" s="59" t="s">
        <v>32</v>
      </c>
      <c r="K121" s="59" t="s">
        <v>32</v>
      </c>
      <c r="L121" s="59">
        <v>4022928</v>
      </c>
      <c r="M121" s="59" t="s">
        <v>32</v>
      </c>
      <c r="N121" s="59" t="s">
        <v>32</v>
      </c>
      <c r="O121" s="59" t="s">
        <v>32</v>
      </c>
      <c r="P121" s="70">
        <v>8910061020</v>
      </c>
      <c r="Q121" s="72" t="s">
        <v>215</v>
      </c>
      <c r="R121" s="71" t="s">
        <v>354</v>
      </c>
      <c r="S121" s="59">
        <v>3476769.67</v>
      </c>
      <c r="T121" s="59" t="s">
        <v>32</v>
      </c>
      <c r="U121" s="59">
        <v>3476769.67</v>
      </c>
      <c r="V121" s="59" t="s">
        <v>32</v>
      </c>
      <c r="W121" s="59" t="s">
        <v>32</v>
      </c>
      <c r="X121" s="59" t="s">
        <v>32</v>
      </c>
      <c r="Y121" s="59" t="s">
        <v>32</v>
      </c>
      <c r="Z121" s="59" t="s">
        <v>32</v>
      </c>
      <c r="AA121" s="59" t="s">
        <v>32</v>
      </c>
      <c r="AB121" s="59">
        <v>3476769.67</v>
      </c>
      <c r="AC121" s="59" t="s">
        <v>32</v>
      </c>
      <c r="AD121" s="59" t="s">
        <v>32</v>
      </c>
      <c r="AE121" s="62" t="s">
        <v>32</v>
      </c>
      <c r="AF121" s="63">
        <f t="shared" si="4"/>
        <v>4022.9279999999999</v>
      </c>
      <c r="AG121" s="64">
        <f t="shared" si="7"/>
        <v>3476.7696700000001</v>
      </c>
      <c r="AH121" s="64">
        <f t="shared" si="6"/>
        <v>86.423860183428587</v>
      </c>
    </row>
    <row r="122" spans="1:34" ht="45.75">
      <c r="A122" s="70" t="s">
        <v>222</v>
      </c>
      <c r="B122" s="71" t="s">
        <v>355</v>
      </c>
      <c r="C122" s="59">
        <v>2489350</v>
      </c>
      <c r="D122" s="59" t="s">
        <v>32</v>
      </c>
      <c r="E122" s="59">
        <v>2489350</v>
      </c>
      <c r="F122" s="59" t="s">
        <v>32</v>
      </c>
      <c r="G122" s="59" t="s">
        <v>32</v>
      </c>
      <c r="H122" s="59" t="s">
        <v>32</v>
      </c>
      <c r="I122" s="59" t="s">
        <v>32</v>
      </c>
      <c r="J122" s="59" t="s">
        <v>32</v>
      </c>
      <c r="K122" s="59" t="s">
        <v>32</v>
      </c>
      <c r="L122" s="59">
        <v>2489350</v>
      </c>
      <c r="M122" s="59" t="s">
        <v>32</v>
      </c>
      <c r="N122" s="59" t="s">
        <v>32</v>
      </c>
      <c r="O122" s="59" t="s">
        <v>32</v>
      </c>
      <c r="P122" s="70" t="s">
        <v>222</v>
      </c>
      <c r="Q122" s="72" t="s">
        <v>215</v>
      </c>
      <c r="R122" s="71" t="s">
        <v>355</v>
      </c>
      <c r="S122" s="59">
        <v>2172274.52</v>
      </c>
      <c r="T122" s="59" t="s">
        <v>32</v>
      </c>
      <c r="U122" s="59">
        <v>2172274.52</v>
      </c>
      <c r="V122" s="59" t="s">
        <v>32</v>
      </c>
      <c r="W122" s="59" t="s">
        <v>32</v>
      </c>
      <c r="X122" s="59" t="s">
        <v>32</v>
      </c>
      <c r="Y122" s="59" t="s">
        <v>32</v>
      </c>
      <c r="Z122" s="59" t="s">
        <v>32</v>
      </c>
      <c r="AA122" s="59" t="s">
        <v>32</v>
      </c>
      <c r="AB122" s="59">
        <v>2172274.52</v>
      </c>
      <c r="AC122" s="59" t="s">
        <v>32</v>
      </c>
      <c r="AD122" s="59" t="s">
        <v>32</v>
      </c>
      <c r="AE122" s="62" t="s">
        <v>32</v>
      </c>
      <c r="AF122" s="63">
        <f t="shared" si="4"/>
        <v>2489.35</v>
      </c>
      <c r="AG122" s="64">
        <f t="shared" si="7"/>
        <v>2172.2745199999999</v>
      </c>
      <c r="AH122" s="64">
        <f t="shared" si="6"/>
        <v>87.262719987145246</v>
      </c>
    </row>
    <row r="123" spans="1:34">
      <c r="A123" s="70" t="s">
        <v>356</v>
      </c>
      <c r="B123" s="71" t="s">
        <v>357</v>
      </c>
      <c r="C123" s="59">
        <v>2489350</v>
      </c>
      <c r="D123" s="59" t="s">
        <v>32</v>
      </c>
      <c r="E123" s="59">
        <v>2489350</v>
      </c>
      <c r="F123" s="59" t="s">
        <v>32</v>
      </c>
      <c r="G123" s="59" t="s">
        <v>32</v>
      </c>
      <c r="H123" s="59" t="s">
        <v>32</v>
      </c>
      <c r="I123" s="59" t="s">
        <v>32</v>
      </c>
      <c r="J123" s="59" t="s">
        <v>32</v>
      </c>
      <c r="K123" s="59" t="s">
        <v>32</v>
      </c>
      <c r="L123" s="59">
        <v>2489350</v>
      </c>
      <c r="M123" s="59" t="s">
        <v>32</v>
      </c>
      <c r="N123" s="59" t="s">
        <v>32</v>
      </c>
      <c r="O123" s="59" t="s">
        <v>32</v>
      </c>
      <c r="P123" s="70" t="s">
        <v>356</v>
      </c>
      <c r="Q123" s="72" t="s">
        <v>215</v>
      </c>
      <c r="R123" s="71" t="s">
        <v>357</v>
      </c>
      <c r="S123" s="59">
        <v>2172274.52</v>
      </c>
      <c r="T123" s="59" t="s">
        <v>32</v>
      </c>
      <c r="U123" s="59">
        <v>2172274.52</v>
      </c>
      <c r="V123" s="59" t="s">
        <v>32</v>
      </c>
      <c r="W123" s="59" t="s">
        <v>32</v>
      </c>
      <c r="X123" s="59" t="s">
        <v>32</v>
      </c>
      <c r="Y123" s="59" t="s">
        <v>32</v>
      </c>
      <c r="Z123" s="59" t="s">
        <v>32</v>
      </c>
      <c r="AA123" s="59" t="s">
        <v>32</v>
      </c>
      <c r="AB123" s="59">
        <v>2172274.52</v>
      </c>
      <c r="AC123" s="59" t="s">
        <v>32</v>
      </c>
      <c r="AD123" s="59" t="s">
        <v>32</v>
      </c>
      <c r="AE123" s="62" t="s">
        <v>32</v>
      </c>
      <c r="AF123" s="63">
        <f t="shared" si="4"/>
        <v>2489.35</v>
      </c>
      <c r="AG123" s="64">
        <f t="shared" si="7"/>
        <v>2172.2745199999999</v>
      </c>
      <c r="AH123" s="64">
        <f t="shared" si="6"/>
        <v>87.262719987145246</v>
      </c>
    </row>
    <row r="124" spans="1:34">
      <c r="A124" s="70" t="s">
        <v>358</v>
      </c>
      <c r="B124" s="71" t="s">
        <v>359</v>
      </c>
      <c r="C124" s="59">
        <v>1850500</v>
      </c>
      <c r="D124" s="59" t="s">
        <v>32</v>
      </c>
      <c r="E124" s="59">
        <v>1850500</v>
      </c>
      <c r="F124" s="59" t="s">
        <v>32</v>
      </c>
      <c r="G124" s="59" t="s">
        <v>32</v>
      </c>
      <c r="H124" s="59" t="s">
        <v>32</v>
      </c>
      <c r="I124" s="59" t="s">
        <v>32</v>
      </c>
      <c r="J124" s="59" t="s">
        <v>32</v>
      </c>
      <c r="K124" s="59" t="s">
        <v>32</v>
      </c>
      <c r="L124" s="59">
        <v>1850500</v>
      </c>
      <c r="M124" s="59" t="s">
        <v>32</v>
      </c>
      <c r="N124" s="59" t="s">
        <v>32</v>
      </c>
      <c r="O124" s="59" t="s">
        <v>32</v>
      </c>
      <c r="P124" s="70" t="s">
        <v>358</v>
      </c>
      <c r="Q124" s="72" t="s">
        <v>215</v>
      </c>
      <c r="R124" s="71" t="s">
        <v>359</v>
      </c>
      <c r="S124" s="59">
        <v>1671226.26</v>
      </c>
      <c r="T124" s="59" t="s">
        <v>32</v>
      </c>
      <c r="U124" s="59">
        <v>1671226.26</v>
      </c>
      <c r="V124" s="59" t="s">
        <v>32</v>
      </c>
      <c r="W124" s="59" t="s">
        <v>32</v>
      </c>
      <c r="X124" s="59" t="s">
        <v>32</v>
      </c>
      <c r="Y124" s="59" t="s">
        <v>32</v>
      </c>
      <c r="Z124" s="59" t="s">
        <v>32</v>
      </c>
      <c r="AA124" s="59" t="s">
        <v>32</v>
      </c>
      <c r="AB124" s="59">
        <v>1671226.26</v>
      </c>
      <c r="AC124" s="59" t="s">
        <v>32</v>
      </c>
      <c r="AD124" s="59" t="s">
        <v>32</v>
      </c>
      <c r="AE124" s="62" t="s">
        <v>32</v>
      </c>
      <c r="AF124" s="63">
        <f t="shared" si="4"/>
        <v>1850.5</v>
      </c>
      <c r="AG124" s="64">
        <f t="shared" si="7"/>
        <v>1671.2262599999999</v>
      </c>
      <c r="AH124" s="64">
        <f t="shared" si="6"/>
        <v>90.312145906511759</v>
      </c>
    </row>
    <row r="125" spans="1:34" ht="23.25">
      <c r="A125" s="70" t="s">
        <v>360</v>
      </c>
      <c r="B125" s="71" t="s">
        <v>361</v>
      </c>
      <c r="C125" s="59">
        <v>638850</v>
      </c>
      <c r="D125" s="59" t="s">
        <v>32</v>
      </c>
      <c r="E125" s="59">
        <v>638850</v>
      </c>
      <c r="F125" s="59" t="s">
        <v>32</v>
      </c>
      <c r="G125" s="59" t="s">
        <v>32</v>
      </c>
      <c r="H125" s="59" t="s">
        <v>32</v>
      </c>
      <c r="I125" s="59" t="s">
        <v>32</v>
      </c>
      <c r="J125" s="59" t="s">
        <v>32</v>
      </c>
      <c r="K125" s="59" t="s">
        <v>32</v>
      </c>
      <c r="L125" s="59">
        <v>638850</v>
      </c>
      <c r="M125" s="59" t="s">
        <v>32</v>
      </c>
      <c r="N125" s="59" t="s">
        <v>32</v>
      </c>
      <c r="O125" s="59" t="s">
        <v>32</v>
      </c>
      <c r="P125" s="70" t="s">
        <v>360</v>
      </c>
      <c r="Q125" s="72" t="s">
        <v>215</v>
      </c>
      <c r="R125" s="71" t="s">
        <v>361</v>
      </c>
      <c r="S125" s="59">
        <v>501048.26</v>
      </c>
      <c r="T125" s="59" t="s">
        <v>32</v>
      </c>
      <c r="U125" s="59">
        <v>501048.26</v>
      </c>
      <c r="V125" s="59" t="s">
        <v>32</v>
      </c>
      <c r="W125" s="59" t="s">
        <v>32</v>
      </c>
      <c r="X125" s="59" t="s">
        <v>32</v>
      </c>
      <c r="Y125" s="59" t="s">
        <v>32</v>
      </c>
      <c r="Z125" s="59" t="s">
        <v>32</v>
      </c>
      <c r="AA125" s="59" t="s">
        <v>32</v>
      </c>
      <c r="AB125" s="59">
        <v>501048.26</v>
      </c>
      <c r="AC125" s="59" t="s">
        <v>32</v>
      </c>
      <c r="AD125" s="59" t="s">
        <v>32</v>
      </c>
      <c r="AE125" s="62" t="s">
        <v>32</v>
      </c>
      <c r="AF125" s="63">
        <f t="shared" si="4"/>
        <v>638.85</v>
      </c>
      <c r="AG125" s="64">
        <f t="shared" si="7"/>
        <v>501.04826000000003</v>
      </c>
      <c r="AH125" s="64">
        <f t="shared" si="6"/>
        <v>78.429719026375523</v>
      </c>
    </row>
    <row r="126" spans="1:34" ht="23.25">
      <c r="A126" s="70" t="s">
        <v>241</v>
      </c>
      <c r="B126" s="71" t="s">
        <v>362</v>
      </c>
      <c r="C126" s="59">
        <v>1383000</v>
      </c>
      <c r="D126" s="59" t="s">
        <v>32</v>
      </c>
      <c r="E126" s="59">
        <v>1383000</v>
      </c>
      <c r="F126" s="59" t="s">
        <v>32</v>
      </c>
      <c r="G126" s="59" t="s">
        <v>32</v>
      </c>
      <c r="H126" s="59" t="s">
        <v>32</v>
      </c>
      <c r="I126" s="59" t="s">
        <v>32</v>
      </c>
      <c r="J126" s="59" t="s">
        <v>32</v>
      </c>
      <c r="K126" s="59" t="s">
        <v>32</v>
      </c>
      <c r="L126" s="59">
        <v>1383000</v>
      </c>
      <c r="M126" s="59" t="s">
        <v>32</v>
      </c>
      <c r="N126" s="59" t="s">
        <v>32</v>
      </c>
      <c r="O126" s="59" t="s">
        <v>32</v>
      </c>
      <c r="P126" s="70" t="s">
        <v>241</v>
      </c>
      <c r="Q126" s="72" t="s">
        <v>215</v>
      </c>
      <c r="R126" s="71" t="s">
        <v>362</v>
      </c>
      <c r="S126" s="59">
        <v>1191967.1499999999</v>
      </c>
      <c r="T126" s="59" t="s">
        <v>32</v>
      </c>
      <c r="U126" s="59">
        <v>1191967.1499999999</v>
      </c>
      <c r="V126" s="59" t="s">
        <v>32</v>
      </c>
      <c r="W126" s="59" t="s">
        <v>32</v>
      </c>
      <c r="X126" s="59" t="s">
        <v>32</v>
      </c>
      <c r="Y126" s="59" t="s">
        <v>32</v>
      </c>
      <c r="Z126" s="59" t="s">
        <v>32</v>
      </c>
      <c r="AA126" s="59" t="s">
        <v>32</v>
      </c>
      <c r="AB126" s="59">
        <v>1191967.1499999999</v>
      </c>
      <c r="AC126" s="59" t="s">
        <v>32</v>
      </c>
      <c r="AD126" s="59" t="s">
        <v>32</v>
      </c>
      <c r="AE126" s="62" t="s">
        <v>32</v>
      </c>
      <c r="AF126" s="63">
        <f t="shared" si="4"/>
        <v>1383</v>
      </c>
      <c r="AG126" s="64">
        <f t="shared" si="7"/>
        <v>1191.9671499999999</v>
      </c>
      <c r="AH126" s="64">
        <f t="shared" si="6"/>
        <v>86.187067968185104</v>
      </c>
    </row>
    <row r="127" spans="1:34" ht="23.25">
      <c r="A127" s="70" t="s">
        <v>243</v>
      </c>
      <c r="B127" s="71" t="s">
        <v>363</v>
      </c>
      <c r="C127" s="59">
        <v>1383000</v>
      </c>
      <c r="D127" s="59" t="s">
        <v>32</v>
      </c>
      <c r="E127" s="59">
        <v>1383000</v>
      </c>
      <c r="F127" s="59" t="s">
        <v>32</v>
      </c>
      <c r="G127" s="59" t="s">
        <v>32</v>
      </c>
      <c r="H127" s="59" t="s">
        <v>32</v>
      </c>
      <c r="I127" s="59" t="s">
        <v>32</v>
      </c>
      <c r="J127" s="59" t="s">
        <v>32</v>
      </c>
      <c r="K127" s="59" t="s">
        <v>32</v>
      </c>
      <c r="L127" s="59">
        <v>1383000</v>
      </c>
      <c r="M127" s="59" t="s">
        <v>32</v>
      </c>
      <c r="N127" s="59" t="s">
        <v>32</v>
      </c>
      <c r="O127" s="59" t="s">
        <v>32</v>
      </c>
      <c r="P127" s="70" t="s">
        <v>243</v>
      </c>
      <c r="Q127" s="72" t="s">
        <v>215</v>
      </c>
      <c r="R127" s="71" t="s">
        <v>363</v>
      </c>
      <c r="S127" s="59">
        <v>1191967.1499999999</v>
      </c>
      <c r="T127" s="59" t="s">
        <v>32</v>
      </c>
      <c r="U127" s="59">
        <v>1191967.1499999999</v>
      </c>
      <c r="V127" s="59" t="s">
        <v>32</v>
      </c>
      <c r="W127" s="59" t="s">
        <v>32</v>
      </c>
      <c r="X127" s="59" t="s">
        <v>32</v>
      </c>
      <c r="Y127" s="59" t="s">
        <v>32</v>
      </c>
      <c r="Z127" s="59" t="s">
        <v>32</v>
      </c>
      <c r="AA127" s="59" t="s">
        <v>32</v>
      </c>
      <c r="AB127" s="59">
        <v>1191967.1499999999</v>
      </c>
      <c r="AC127" s="59" t="s">
        <v>32</v>
      </c>
      <c r="AD127" s="59" t="s">
        <v>32</v>
      </c>
      <c r="AE127" s="62" t="s">
        <v>32</v>
      </c>
      <c r="AF127" s="63">
        <f t="shared" si="4"/>
        <v>1383</v>
      </c>
      <c r="AG127" s="64">
        <f t="shared" si="7"/>
        <v>1191.9671499999999</v>
      </c>
      <c r="AH127" s="64">
        <f t="shared" si="6"/>
        <v>86.187067968185104</v>
      </c>
    </row>
    <row r="128" spans="1:34">
      <c r="A128" s="70" t="s">
        <v>245</v>
      </c>
      <c r="B128" s="71" t="s">
        <v>364</v>
      </c>
      <c r="C128" s="59">
        <v>1383000</v>
      </c>
      <c r="D128" s="59" t="s">
        <v>32</v>
      </c>
      <c r="E128" s="59">
        <v>1383000</v>
      </c>
      <c r="F128" s="59" t="s">
        <v>32</v>
      </c>
      <c r="G128" s="59" t="s">
        <v>32</v>
      </c>
      <c r="H128" s="59" t="s">
        <v>32</v>
      </c>
      <c r="I128" s="59" t="s">
        <v>32</v>
      </c>
      <c r="J128" s="59" t="s">
        <v>32</v>
      </c>
      <c r="K128" s="59" t="s">
        <v>32</v>
      </c>
      <c r="L128" s="59">
        <v>1383000</v>
      </c>
      <c r="M128" s="59" t="s">
        <v>32</v>
      </c>
      <c r="N128" s="59" t="s">
        <v>32</v>
      </c>
      <c r="O128" s="59" t="s">
        <v>32</v>
      </c>
      <c r="P128" s="70" t="s">
        <v>245</v>
      </c>
      <c r="Q128" s="72" t="s">
        <v>215</v>
      </c>
      <c r="R128" s="71" t="s">
        <v>364</v>
      </c>
      <c r="S128" s="59">
        <v>1191967.1499999999</v>
      </c>
      <c r="T128" s="59" t="s">
        <v>32</v>
      </c>
      <c r="U128" s="59">
        <v>1191967.1499999999</v>
      </c>
      <c r="V128" s="59" t="s">
        <v>32</v>
      </c>
      <c r="W128" s="59" t="s">
        <v>32</v>
      </c>
      <c r="X128" s="59" t="s">
        <v>32</v>
      </c>
      <c r="Y128" s="59" t="s">
        <v>32</v>
      </c>
      <c r="Z128" s="59" t="s">
        <v>32</v>
      </c>
      <c r="AA128" s="59" t="s">
        <v>32</v>
      </c>
      <c r="AB128" s="59">
        <v>1191967.1499999999</v>
      </c>
      <c r="AC128" s="59" t="s">
        <v>32</v>
      </c>
      <c r="AD128" s="59" t="s">
        <v>32</v>
      </c>
      <c r="AE128" s="62" t="s">
        <v>32</v>
      </c>
      <c r="AF128" s="63">
        <f t="shared" si="4"/>
        <v>1383</v>
      </c>
      <c r="AG128" s="64">
        <f t="shared" si="7"/>
        <v>1191.9671499999999</v>
      </c>
      <c r="AH128" s="64">
        <f t="shared" si="6"/>
        <v>86.187067968185104</v>
      </c>
    </row>
    <row r="129" spans="1:34">
      <c r="A129" s="70" t="s">
        <v>247</v>
      </c>
      <c r="B129" s="71" t="s">
        <v>365</v>
      </c>
      <c r="C129" s="59">
        <v>150578</v>
      </c>
      <c r="D129" s="59" t="s">
        <v>32</v>
      </c>
      <c r="E129" s="59">
        <v>150578</v>
      </c>
      <c r="F129" s="59" t="s">
        <v>32</v>
      </c>
      <c r="G129" s="59" t="s">
        <v>32</v>
      </c>
      <c r="H129" s="59" t="s">
        <v>32</v>
      </c>
      <c r="I129" s="59" t="s">
        <v>32</v>
      </c>
      <c r="J129" s="59" t="s">
        <v>32</v>
      </c>
      <c r="K129" s="59" t="s">
        <v>32</v>
      </c>
      <c r="L129" s="59">
        <v>150578</v>
      </c>
      <c r="M129" s="59" t="s">
        <v>32</v>
      </c>
      <c r="N129" s="59" t="s">
        <v>32</v>
      </c>
      <c r="O129" s="59" t="s">
        <v>32</v>
      </c>
      <c r="P129" s="70" t="s">
        <v>247</v>
      </c>
      <c r="Q129" s="72" t="s">
        <v>215</v>
      </c>
      <c r="R129" s="71" t="s">
        <v>365</v>
      </c>
      <c r="S129" s="59">
        <v>112528</v>
      </c>
      <c r="T129" s="59" t="s">
        <v>32</v>
      </c>
      <c r="U129" s="59">
        <v>112528</v>
      </c>
      <c r="V129" s="59" t="s">
        <v>32</v>
      </c>
      <c r="W129" s="59" t="s">
        <v>32</v>
      </c>
      <c r="X129" s="59" t="s">
        <v>32</v>
      </c>
      <c r="Y129" s="59" t="s">
        <v>32</v>
      </c>
      <c r="Z129" s="59" t="s">
        <v>32</v>
      </c>
      <c r="AA129" s="59" t="s">
        <v>32</v>
      </c>
      <c r="AB129" s="59">
        <v>112528</v>
      </c>
      <c r="AC129" s="59" t="s">
        <v>32</v>
      </c>
      <c r="AD129" s="59" t="s">
        <v>32</v>
      </c>
      <c r="AE129" s="62" t="s">
        <v>32</v>
      </c>
      <c r="AF129" s="63">
        <f t="shared" si="4"/>
        <v>150.578</v>
      </c>
      <c r="AG129" s="64">
        <f t="shared" si="7"/>
        <v>112.52800000000001</v>
      </c>
      <c r="AH129" s="64">
        <f t="shared" si="6"/>
        <v>74.73070435256146</v>
      </c>
    </row>
    <row r="130" spans="1:34">
      <c r="A130" s="70" t="s">
        <v>249</v>
      </c>
      <c r="B130" s="71" t="s">
        <v>366</v>
      </c>
      <c r="C130" s="59">
        <v>150578</v>
      </c>
      <c r="D130" s="59" t="s">
        <v>32</v>
      </c>
      <c r="E130" s="59">
        <v>150578</v>
      </c>
      <c r="F130" s="59" t="s">
        <v>32</v>
      </c>
      <c r="G130" s="59" t="s">
        <v>32</v>
      </c>
      <c r="H130" s="59" t="s">
        <v>32</v>
      </c>
      <c r="I130" s="59" t="s">
        <v>32</v>
      </c>
      <c r="J130" s="59" t="s">
        <v>32</v>
      </c>
      <c r="K130" s="59" t="s">
        <v>32</v>
      </c>
      <c r="L130" s="59">
        <v>150578</v>
      </c>
      <c r="M130" s="59" t="s">
        <v>32</v>
      </c>
      <c r="N130" s="59" t="s">
        <v>32</v>
      </c>
      <c r="O130" s="59" t="s">
        <v>32</v>
      </c>
      <c r="P130" s="70" t="s">
        <v>249</v>
      </c>
      <c r="Q130" s="72" t="s">
        <v>215</v>
      </c>
      <c r="R130" s="71" t="s">
        <v>366</v>
      </c>
      <c r="S130" s="59">
        <v>112528</v>
      </c>
      <c r="T130" s="59" t="s">
        <v>32</v>
      </c>
      <c r="U130" s="59">
        <v>112528</v>
      </c>
      <c r="V130" s="59" t="s">
        <v>32</v>
      </c>
      <c r="W130" s="59" t="s">
        <v>32</v>
      </c>
      <c r="X130" s="59" t="s">
        <v>32</v>
      </c>
      <c r="Y130" s="59" t="s">
        <v>32</v>
      </c>
      <c r="Z130" s="59" t="s">
        <v>32</v>
      </c>
      <c r="AA130" s="59" t="s">
        <v>32</v>
      </c>
      <c r="AB130" s="59">
        <v>112528</v>
      </c>
      <c r="AC130" s="59" t="s">
        <v>32</v>
      </c>
      <c r="AD130" s="59" t="s">
        <v>32</v>
      </c>
      <c r="AE130" s="62" t="s">
        <v>32</v>
      </c>
      <c r="AF130" s="63">
        <f t="shared" si="4"/>
        <v>150.578</v>
      </c>
      <c r="AG130" s="64">
        <f t="shared" si="7"/>
        <v>112.52800000000001</v>
      </c>
      <c r="AH130" s="64">
        <f t="shared" si="6"/>
        <v>74.73070435256146</v>
      </c>
    </row>
    <row r="131" spans="1:34">
      <c r="A131" s="70" t="s">
        <v>251</v>
      </c>
      <c r="B131" s="71" t="s">
        <v>367</v>
      </c>
      <c r="C131" s="59">
        <v>120000</v>
      </c>
      <c r="D131" s="59" t="s">
        <v>32</v>
      </c>
      <c r="E131" s="59">
        <v>120000</v>
      </c>
      <c r="F131" s="59" t="s">
        <v>32</v>
      </c>
      <c r="G131" s="59" t="s">
        <v>32</v>
      </c>
      <c r="H131" s="59" t="s">
        <v>32</v>
      </c>
      <c r="I131" s="59" t="s">
        <v>32</v>
      </c>
      <c r="J131" s="59" t="s">
        <v>32</v>
      </c>
      <c r="K131" s="59" t="s">
        <v>32</v>
      </c>
      <c r="L131" s="59">
        <v>120000</v>
      </c>
      <c r="M131" s="59" t="s">
        <v>32</v>
      </c>
      <c r="N131" s="59" t="s">
        <v>32</v>
      </c>
      <c r="O131" s="59" t="s">
        <v>32</v>
      </c>
      <c r="P131" s="70" t="s">
        <v>251</v>
      </c>
      <c r="Q131" s="72" t="s">
        <v>215</v>
      </c>
      <c r="R131" s="71" t="s">
        <v>367</v>
      </c>
      <c r="S131" s="59">
        <v>104000</v>
      </c>
      <c r="T131" s="59" t="s">
        <v>32</v>
      </c>
      <c r="U131" s="59">
        <v>104000</v>
      </c>
      <c r="V131" s="59" t="s">
        <v>32</v>
      </c>
      <c r="W131" s="59" t="s">
        <v>32</v>
      </c>
      <c r="X131" s="59" t="s">
        <v>32</v>
      </c>
      <c r="Y131" s="59" t="s">
        <v>32</v>
      </c>
      <c r="Z131" s="59" t="s">
        <v>32</v>
      </c>
      <c r="AA131" s="59" t="s">
        <v>32</v>
      </c>
      <c r="AB131" s="59">
        <v>104000</v>
      </c>
      <c r="AC131" s="59" t="s">
        <v>32</v>
      </c>
      <c r="AD131" s="59" t="s">
        <v>32</v>
      </c>
      <c r="AE131" s="62" t="s">
        <v>32</v>
      </c>
      <c r="AF131" s="63">
        <f t="shared" si="4"/>
        <v>120</v>
      </c>
      <c r="AG131" s="64">
        <f t="shared" si="7"/>
        <v>104</v>
      </c>
      <c r="AH131" s="64">
        <f t="shared" si="6"/>
        <v>86.666666666666671</v>
      </c>
    </row>
    <row r="132" spans="1:34">
      <c r="A132" s="70" t="s">
        <v>253</v>
      </c>
      <c r="B132" s="71" t="s">
        <v>368</v>
      </c>
      <c r="C132" s="59">
        <v>30000</v>
      </c>
      <c r="D132" s="59" t="s">
        <v>32</v>
      </c>
      <c r="E132" s="59">
        <v>30000</v>
      </c>
      <c r="F132" s="59" t="s">
        <v>32</v>
      </c>
      <c r="G132" s="59" t="s">
        <v>32</v>
      </c>
      <c r="H132" s="59" t="s">
        <v>32</v>
      </c>
      <c r="I132" s="59" t="s">
        <v>32</v>
      </c>
      <c r="J132" s="59" t="s">
        <v>32</v>
      </c>
      <c r="K132" s="59" t="s">
        <v>32</v>
      </c>
      <c r="L132" s="59">
        <v>30000</v>
      </c>
      <c r="M132" s="59" t="s">
        <v>32</v>
      </c>
      <c r="N132" s="59" t="s">
        <v>32</v>
      </c>
      <c r="O132" s="59" t="s">
        <v>32</v>
      </c>
      <c r="P132" s="70" t="s">
        <v>253</v>
      </c>
      <c r="Q132" s="72" t="s">
        <v>215</v>
      </c>
      <c r="R132" s="71" t="s">
        <v>368</v>
      </c>
      <c r="S132" s="59">
        <v>7950</v>
      </c>
      <c r="T132" s="59" t="s">
        <v>32</v>
      </c>
      <c r="U132" s="59">
        <v>7950</v>
      </c>
      <c r="V132" s="59" t="s">
        <v>32</v>
      </c>
      <c r="W132" s="59" t="s">
        <v>32</v>
      </c>
      <c r="X132" s="59" t="s">
        <v>32</v>
      </c>
      <c r="Y132" s="59" t="s">
        <v>32</v>
      </c>
      <c r="Z132" s="59" t="s">
        <v>32</v>
      </c>
      <c r="AA132" s="59" t="s">
        <v>32</v>
      </c>
      <c r="AB132" s="59">
        <v>7950</v>
      </c>
      <c r="AC132" s="59" t="s">
        <v>32</v>
      </c>
      <c r="AD132" s="59" t="s">
        <v>32</v>
      </c>
      <c r="AE132" s="62" t="s">
        <v>32</v>
      </c>
      <c r="AF132" s="63">
        <f t="shared" si="4"/>
        <v>30</v>
      </c>
      <c r="AG132" s="64">
        <f t="shared" si="7"/>
        <v>7.95</v>
      </c>
      <c r="AH132" s="64">
        <f t="shared" si="6"/>
        <v>26.5</v>
      </c>
    </row>
    <row r="133" spans="1:34">
      <c r="A133" s="70" t="s">
        <v>255</v>
      </c>
      <c r="B133" s="71" t="s">
        <v>369</v>
      </c>
      <c r="C133" s="59">
        <v>578</v>
      </c>
      <c r="D133" s="59" t="s">
        <v>32</v>
      </c>
      <c r="E133" s="59">
        <v>578</v>
      </c>
      <c r="F133" s="59" t="s">
        <v>32</v>
      </c>
      <c r="G133" s="59" t="s">
        <v>32</v>
      </c>
      <c r="H133" s="59" t="s">
        <v>32</v>
      </c>
      <c r="I133" s="59" t="s">
        <v>32</v>
      </c>
      <c r="J133" s="59" t="s">
        <v>32</v>
      </c>
      <c r="K133" s="59" t="s">
        <v>32</v>
      </c>
      <c r="L133" s="59">
        <v>578</v>
      </c>
      <c r="M133" s="59" t="s">
        <v>32</v>
      </c>
      <c r="N133" s="59" t="s">
        <v>32</v>
      </c>
      <c r="O133" s="59" t="s">
        <v>32</v>
      </c>
      <c r="P133" s="70" t="s">
        <v>255</v>
      </c>
      <c r="Q133" s="72" t="s">
        <v>215</v>
      </c>
      <c r="R133" s="71" t="s">
        <v>369</v>
      </c>
      <c r="S133" s="59">
        <v>578</v>
      </c>
      <c r="T133" s="59" t="s">
        <v>32</v>
      </c>
      <c r="U133" s="59">
        <v>578</v>
      </c>
      <c r="V133" s="59" t="s">
        <v>32</v>
      </c>
      <c r="W133" s="59" t="s">
        <v>32</v>
      </c>
      <c r="X133" s="59" t="s">
        <v>32</v>
      </c>
      <c r="Y133" s="59" t="s">
        <v>32</v>
      </c>
      <c r="Z133" s="59" t="s">
        <v>32</v>
      </c>
      <c r="AA133" s="59" t="s">
        <v>32</v>
      </c>
      <c r="AB133" s="59">
        <v>578</v>
      </c>
      <c r="AC133" s="59" t="s">
        <v>32</v>
      </c>
      <c r="AD133" s="59" t="s">
        <v>32</v>
      </c>
      <c r="AE133" s="62" t="s">
        <v>32</v>
      </c>
      <c r="AF133" s="63">
        <f t="shared" si="4"/>
        <v>0.57799999999999996</v>
      </c>
      <c r="AG133" s="64">
        <f t="shared" si="7"/>
        <v>0.57799999999999996</v>
      </c>
      <c r="AH133" s="64">
        <f t="shared" si="6"/>
        <v>100</v>
      </c>
    </row>
    <row r="134" spans="1:34">
      <c r="A134" s="42" t="s">
        <v>811</v>
      </c>
      <c r="B134" s="71" t="s">
        <v>370</v>
      </c>
      <c r="C134" s="59">
        <v>312500</v>
      </c>
      <c r="D134" s="59" t="s">
        <v>32</v>
      </c>
      <c r="E134" s="59">
        <v>312500</v>
      </c>
      <c r="F134" s="59" t="s">
        <v>32</v>
      </c>
      <c r="G134" s="59" t="s">
        <v>32</v>
      </c>
      <c r="H134" s="59" t="s">
        <v>32</v>
      </c>
      <c r="I134" s="59" t="s">
        <v>32</v>
      </c>
      <c r="J134" s="59" t="s">
        <v>32</v>
      </c>
      <c r="K134" s="59" t="s">
        <v>32</v>
      </c>
      <c r="L134" s="59">
        <v>312500</v>
      </c>
      <c r="M134" s="59" t="s">
        <v>32</v>
      </c>
      <c r="N134" s="59" t="s">
        <v>32</v>
      </c>
      <c r="O134" s="59" t="s">
        <v>32</v>
      </c>
      <c r="P134" s="70">
        <v>8910061030</v>
      </c>
      <c r="Q134" s="72" t="s">
        <v>215</v>
      </c>
      <c r="R134" s="71" t="s">
        <v>370</v>
      </c>
      <c r="S134" s="59">
        <v>308182.09999999998</v>
      </c>
      <c r="T134" s="59" t="s">
        <v>32</v>
      </c>
      <c r="U134" s="59">
        <v>308182.09999999998</v>
      </c>
      <c r="V134" s="59" t="s">
        <v>32</v>
      </c>
      <c r="W134" s="59" t="s">
        <v>32</v>
      </c>
      <c r="X134" s="59" t="s">
        <v>32</v>
      </c>
      <c r="Y134" s="59" t="s">
        <v>32</v>
      </c>
      <c r="Z134" s="59" t="s">
        <v>32</v>
      </c>
      <c r="AA134" s="59" t="s">
        <v>32</v>
      </c>
      <c r="AB134" s="59">
        <v>308182.09999999998</v>
      </c>
      <c r="AC134" s="59" t="s">
        <v>32</v>
      </c>
      <c r="AD134" s="59" t="s">
        <v>32</v>
      </c>
      <c r="AE134" s="62" t="s">
        <v>32</v>
      </c>
      <c r="AF134" s="63">
        <f t="shared" si="4"/>
        <v>312.5</v>
      </c>
      <c r="AG134" s="64">
        <f t="shared" si="7"/>
        <v>308.18209999999999</v>
      </c>
      <c r="AH134" s="64">
        <f t="shared" si="6"/>
        <v>98.61827199999999</v>
      </c>
    </row>
    <row r="135" spans="1:34" ht="45.75">
      <c r="A135" s="70" t="s">
        <v>222</v>
      </c>
      <c r="B135" s="71" t="s">
        <v>371</v>
      </c>
      <c r="C135" s="59">
        <v>301300</v>
      </c>
      <c r="D135" s="59" t="s">
        <v>32</v>
      </c>
      <c r="E135" s="59">
        <v>301300</v>
      </c>
      <c r="F135" s="59" t="s">
        <v>32</v>
      </c>
      <c r="G135" s="59" t="s">
        <v>32</v>
      </c>
      <c r="H135" s="59" t="s">
        <v>32</v>
      </c>
      <c r="I135" s="59" t="s">
        <v>32</v>
      </c>
      <c r="J135" s="59" t="s">
        <v>32</v>
      </c>
      <c r="K135" s="59" t="s">
        <v>32</v>
      </c>
      <c r="L135" s="59">
        <v>301300</v>
      </c>
      <c r="M135" s="59" t="s">
        <v>32</v>
      </c>
      <c r="N135" s="59" t="s">
        <v>32</v>
      </c>
      <c r="O135" s="59" t="s">
        <v>32</v>
      </c>
      <c r="P135" s="70" t="s">
        <v>222</v>
      </c>
      <c r="Q135" s="72" t="s">
        <v>215</v>
      </c>
      <c r="R135" s="71" t="s">
        <v>371</v>
      </c>
      <c r="S135" s="59">
        <v>296982.09999999998</v>
      </c>
      <c r="T135" s="59" t="s">
        <v>32</v>
      </c>
      <c r="U135" s="59">
        <v>296982.09999999998</v>
      </c>
      <c r="V135" s="59" t="s">
        <v>32</v>
      </c>
      <c r="W135" s="59" t="s">
        <v>32</v>
      </c>
      <c r="X135" s="59" t="s">
        <v>32</v>
      </c>
      <c r="Y135" s="59" t="s">
        <v>32</v>
      </c>
      <c r="Z135" s="59" t="s">
        <v>32</v>
      </c>
      <c r="AA135" s="59" t="s">
        <v>32</v>
      </c>
      <c r="AB135" s="59">
        <v>296982.09999999998</v>
      </c>
      <c r="AC135" s="59" t="s">
        <v>32</v>
      </c>
      <c r="AD135" s="59" t="s">
        <v>32</v>
      </c>
      <c r="AE135" s="62" t="s">
        <v>32</v>
      </c>
      <c r="AF135" s="63">
        <f t="shared" si="4"/>
        <v>301.3</v>
      </c>
      <c r="AG135" s="64">
        <f t="shared" si="7"/>
        <v>296.9821</v>
      </c>
      <c r="AH135" s="64">
        <f t="shared" si="6"/>
        <v>98.566910056422159</v>
      </c>
    </row>
    <row r="136" spans="1:34">
      <c r="A136" s="70" t="s">
        <v>356</v>
      </c>
      <c r="B136" s="71" t="s">
        <v>372</v>
      </c>
      <c r="C136" s="59">
        <v>301300</v>
      </c>
      <c r="D136" s="59" t="s">
        <v>32</v>
      </c>
      <c r="E136" s="59">
        <v>301300</v>
      </c>
      <c r="F136" s="59" t="s">
        <v>32</v>
      </c>
      <c r="G136" s="59" t="s">
        <v>32</v>
      </c>
      <c r="H136" s="59" t="s">
        <v>32</v>
      </c>
      <c r="I136" s="59" t="s">
        <v>32</v>
      </c>
      <c r="J136" s="59" t="s">
        <v>32</v>
      </c>
      <c r="K136" s="59" t="s">
        <v>32</v>
      </c>
      <c r="L136" s="59">
        <v>301300</v>
      </c>
      <c r="M136" s="59" t="s">
        <v>32</v>
      </c>
      <c r="N136" s="59" t="s">
        <v>32</v>
      </c>
      <c r="O136" s="59" t="s">
        <v>32</v>
      </c>
      <c r="P136" s="70" t="s">
        <v>356</v>
      </c>
      <c r="Q136" s="72" t="s">
        <v>215</v>
      </c>
      <c r="R136" s="71" t="s">
        <v>372</v>
      </c>
      <c r="S136" s="59">
        <v>296982.09999999998</v>
      </c>
      <c r="T136" s="59" t="s">
        <v>32</v>
      </c>
      <c r="U136" s="59">
        <v>296982.09999999998</v>
      </c>
      <c r="V136" s="59" t="s">
        <v>32</v>
      </c>
      <c r="W136" s="59" t="s">
        <v>32</v>
      </c>
      <c r="X136" s="59" t="s">
        <v>32</v>
      </c>
      <c r="Y136" s="59" t="s">
        <v>32</v>
      </c>
      <c r="Z136" s="59" t="s">
        <v>32</v>
      </c>
      <c r="AA136" s="59" t="s">
        <v>32</v>
      </c>
      <c r="AB136" s="59">
        <v>296982.09999999998</v>
      </c>
      <c r="AC136" s="59" t="s">
        <v>32</v>
      </c>
      <c r="AD136" s="59" t="s">
        <v>32</v>
      </c>
      <c r="AE136" s="62" t="s">
        <v>32</v>
      </c>
      <c r="AF136" s="63">
        <f t="shared" si="4"/>
        <v>301.3</v>
      </c>
      <c r="AG136" s="64">
        <f t="shared" si="7"/>
        <v>296.9821</v>
      </c>
      <c r="AH136" s="64">
        <f t="shared" si="6"/>
        <v>98.566910056422159</v>
      </c>
    </row>
    <row r="137" spans="1:34">
      <c r="A137" s="70" t="s">
        <v>358</v>
      </c>
      <c r="B137" s="71" t="s">
        <v>373</v>
      </c>
      <c r="C137" s="59">
        <v>232300</v>
      </c>
      <c r="D137" s="59" t="s">
        <v>32</v>
      </c>
      <c r="E137" s="59">
        <v>232300</v>
      </c>
      <c r="F137" s="59" t="s">
        <v>32</v>
      </c>
      <c r="G137" s="59" t="s">
        <v>32</v>
      </c>
      <c r="H137" s="59" t="s">
        <v>32</v>
      </c>
      <c r="I137" s="59" t="s">
        <v>32</v>
      </c>
      <c r="J137" s="59" t="s">
        <v>32</v>
      </c>
      <c r="K137" s="59" t="s">
        <v>32</v>
      </c>
      <c r="L137" s="59">
        <v>232300</v>
      </c>
      <c r="M137" s="59" t="s">
        <v>32</v>
      </c>
      <c r="N137" s="59" t="s">
        <v>32</v>
      </c>
      <c r="O137" s="59" t="s">
        <v>32</v>
      </c>
      <c r="P137" s="70" t="s">
        <v>358</v>
      </c>
      <c r="Q137" s="72" t="s">
        <v>215</v>
      </c>
      <c r="R137" s="71" t="s">
        <v>373</v>
      </c>
      <c r="S137" s="59">
        <v>227982.1</v>
      </c>
      <c r="T137" s="59" t="s">
        <v>32</v>
      </c>
      <c r="U137" s="59">
        <v>227982.1</v>
      </c>
      <c r="V137" s="59" t="s">
        <v>32</v>
      </c>
      <c r="W137" s="59" t="s">
        <v>32</v>
      </c>
      <c r="X137" s="59" t="s">
        <v>32</v>
      </c>
      <c r="Y137" s="59" t="s">
        <v>32</v>
      </c>
      <c r="Z137" s="59" t="s">
        <v>32</v>
      </c>
      <c r="AA137" s="59" t="s">
        <v>32</v>
      </c>
      <c r="AB137" s="59">
        <v>227982.1</v>
      </c>
      <c r="AC137" s="59" t="s">
        <v>32</v>
      </c>
      <c r="AD137" s="59" t="s">
        <v>32</v>
      </c>
      <c r="AE137" s="62" t="s">
        <v>32</v>
      </c>
      <c r="AF137" s="63">
        <f t="shared" si="4"/>
        <v>232.3</v>
      </c>
      <c r="AG137" s="64">
        <f t="shared" si="7"/>
        <v>227.9821</v>
      </c>
      <c r="AH137" s="64">
        <f t="shared" si="6"/>
        <v>98.141239776151522</v>
      </c>
    </row>
    <row r="138" spans="1:34" ht="23.25">
      <c r="A138" s="70" t="s">
        <v>360</v>
      </c>
      <c r="B138" s="71" t="s">
        <v>374</v>
      </c>
      <c r="C138" s="59">
        <v>69000</v>
      </c>
      <c r="D138" s="59" t="s">
        <v>32</v>
      </c>
      <c r="E138" s="59">
        <v>69000</v>
      </c>
      <c r="F138" s="59" t="s">
        <v>32</v>
      </c>
      <c r="G138" s="59" t="s">
        <v>32</v>
      </c>
      <c r="H138" s="59" t="s">
        <v>32</v>
      </c>
      <c r="I138" s="59" t="s">
        <v>32</v>
      </c>
      <c r="J138" s="59" t="s">
        <v>32</v>
      </c>
      <c r="K138" s="59" t="s">
        <v>32</v>
      </c>
      <c r="L138" s="59">
        <v>69000</v>
      </c>
      <c r="M138" s="59" t="s">
        <v>32</v>
      </c>
      <c r="N138" s="59" t="s">
        <v>32</v>
      </c>
      <c r="O138" s="59" t="s">
        <v>32</v>
      </c>
      <c r="P138" s="70" t="s">
        <v>360</v>
      </c>
      <c r="Q138" s="72" t="s">
        <v>215</v>
      </c>
      <c r="R138" s="71" t="s">
        <v>374</v>
      </c>
      <c r="S138" s="59">
        <v>69000</v>
      </c>
      <c r="T138" s="59" t="s">
        <v>32</v>
      </c>
      <c r="U138" s="59">
        <v>69000</v>
      </c>
      <c r="V138" s="59" t="s">
        <v>32</v>
      </c>
      <c r="W138" s="59" t="s">
        <v>32</v>
      </c>
      <c r="X138" s="59" t="s">
        <v>32</v>
      </c>
      <c r="Y138" s="59" t="s">
        <v>32</v>
      </c>
      <c r="Z138" s="59" t="s">
        <v>32</v>
      </c>
      <c r="AA138" s="59" t="s">
        <v>32</v>
      </c>
      <c r="AB138" s="59">
        <v>69000</v>
      </c>
      <c r="AC138" s="59" t="s">
        <v>32</v>
      </c>
      <c r="AD138" s="59" t="s">
        <v>32</v>
      </c>
      <c r="AE138" s="62" t="s">
        <v>32</v>
      </c>
      <c r="AF138" s="63">
        <f t="shared" si="4"/>
        <v>69</v>
      </c>
      <c r="AG138" s="64">
        <f t="shared" si="7"/>
        <v>69</v>
      </c>
      <c r="AH138" s="64">
        <f t="shared" si="6"/>
        <v>100</v>
      </c>
    </row>
    <row r="139" spans="1:34" ht="23.25">
      <c r="A139" s="70" t="s">
        <v>241</v>
      </c>
      <c r="B139" s="71" t="s">
        <v>375</v>
      </c>
      <c r="C139" s="59">
        <v>11200</v>
      </c>
      <c r="D139" s="59" t="s">
        <v>32</v>
      </c>
      <c r="E139" s="59">
        <v>11200</v>
      </c>
      <c r="F139" s="59" t="s">
        <v>32</v>
      </c>
      <c r="G139" s="59" t="s">
        <v>32</v>
      </c>
      <c r="H139" s="59" t="s">
        <v>32</v>
      </c>
      <c r="I139" s="59" t="s">
        <v>32</v>
      </c>
      <c r="J139" s="59" t="s">
        <v>32</v>
      </c>
      <c r="K139" s="59" t="s">
        <v>32</v>
      </c>
      <c r="L139" s="59">
        <v>11200</v>
      </c>
      <c r="M139" s="59" t="s">
        <v>32</v>
      </c>
      <c r="N139" s="59" t="s">
        <v>32</v>
      </c>
      <c r="O139" s="59" t="s">
        <v>32</v>
      </c>
      <c r="P139" s="70" t="s">
        <v>241</v>
      </c>
      <c r="Q139" s="72" t="s">
        <v>215</v>
      </c>
      <c r="R139" s="71" t="s">
        <v>375</v>
      </c>
      <c r="S139" s="59">
        <v>11200</v>
      </c>
      <c r="T139" s="59" t="s">
        <v>32</v>
      </c>
      <c r="U139" s="59">
        <v>11200</v>
      </c>
      <c r="V139" s="59" t="s">
        <v>32</v>
      </c>
      <c r="W139" s="59" t="s">
        <v>32</v>
      </c>
      <c r="X139" s="59" t="s">
        <v>32</v>
      </c>
      <c r="Y139" s="59" t="s">
        <v>32</v>
      </c>
      <c r="Z139" s="59" t="s">
        <v>32</v>
      </c>
      <c r="AA139" s="59" t="s">
        <v>32</v>
      </c>
      <c r="AB139" s="59">
        <v>11200</v>
      </c>
      <c r="AC139" s="59" t="s">
        <v>32</v>
      </c>
      <c r="AD139" s="59" t="s">
        <v>32</v>
      </c>
      <c r="AE139" s="62" t="s">
        <v>32</v>
      </c>
      <c r="AF139" s="63">
        <f t="shared" ref="AF139:AF202" si="8">L139/1000</f>
        <v>11.2</v>
      </c>
      <c r="AG139" s="64">
        <f t="shared" si="7"/>
        <v>11.2</v>
      </c>
      <c r="AH139" s="64">
        <f t="shared" si="6"/>
        <v>100</v>
      </c>
    </row>
    <row r="140" spans="1:34" ht="23.25">
      <c r="A140" s="70" t="s">
        <v>243</v>
      </c>
      <c r="B140" s="71" t="s">
        <v>376</v>
      </c>
      <c r="C140" s="59">
        <v>11200</v>
      </c>
      <c r="D140" s="59" t="s">
        <v>32</v>
      </c>
      <c r="E140" s="59">
        <v>11200</v>
      </c>
      <c r="F140" s="59" t="s">
        <v>32</v>
      </c>
      <c r="G140" s="59" t="s">
        <v>32</v>
      </c>
      <c r="H140" s="59" t="s">
        <v>32</v>
      </c>
      <c r="I140" s="59" t="s">
        <v>32</v>
      </c>
      <c r="J140" s="59" t="s">
        <v>32</v>
      </c>
      <c r="K140" s="59" t="s">
        <v>32</v>
      </c>
      <c r="L140" s="59">
        <v>11200</v>
      </c>
      <c r="M140" s="59" t="s">
        <v>32</v>
      </c>
      <c r="N140" s="59" t="s">
        <v>32</v>
      </c>
      <c r="O140" s="59" t="s">
        <v>32</v>
      </c>
      <c r="P140" s="70" t="s">
        <v>243</v>
      </c>
      <c r="Q140" s="72" t="s">
        <v>215</v>
      </c>
      <c r="R140" s="71" t="s">
        <v>376</v>
      </c>
      <c r="S140" s="59">
        <v>11200</v>
      </c>
      <c r="T140" s="59" t="s">
        <v>32</v>
      </c>
      <c r="U140" s="59">
        <v>11200</v>
      </c>
      <c r="V140" s="59" t="s">
        <v>32</v>
      </c>
      <c r="W140" s="59" t="s">
        <v>32</v>
      </c>
      <c r="X140" s="59" t="s">
        <v>32</v>
      </c>
      <c r="Y140" s="59" t="s">
        <v>32</v>
      </c>
      <c r="Z140" s="59" t="s">
        <v>32</v>
      </c>
      <c r="AA140" s="59" t="s">
        <v>32</v>
      </c>
      <c r="AB140" s="59">
        <v>11200</v>
      </c>
      <c r="AC140" s="59" t="s">
        <v>32</v>
      </c>
      <c r="AD140" s="59" t="s">
        <v>32</v>
      </c>
      <c r="AE140" s="62" t="s">
        <v>32</v>
      </c>
      <c r="AF140" s="63">
        <f t="shared" si="8"/>
        <v>11.2</v>
      </c>
      <c r="AG140" s="64">
        <f t="shared" si="7"/>
        <v>11.2</v>
      </c>
      <c r="AH140" s="64">
        <f t="shared" ref="AH140:AH203" si="9">AG140/AF140*100</f>
        <v>100</v>
      </c>
    </row>
    <row r="141" spans="1:34">
      <c r="A141" s="70" t="s">
        <v>245</v>
      </c>
      <c r="B141" s="71" t="s">
        <v>377</v>
      </c>
      <c r="C141" s="59">
        <v>11200</v>
      </c>
      <c r="D141" s="59" t="s">
        <v>32</v>
      </c>
      <c r="E141" s="59">
        <v>11200</v>
      </c>
      <c r="F141" s="59" t="s">
        <v>32</v>
      </c>
      <c r="G141" s="59" t="s">
        <v>32</v>
      </c>
      <c r="H141" s="59" t="s">
        <v>32</v>
      </c>
      <c r="I141" s="59" t="s">
        <v>32</v>
      </c>
      <c r="J141" s="59" t="s">
        <v>32</v>
      </c>
      <c r="K141" s="59" t="s">
        <v>32</v>
      </c>
      <c r="L141" s="59">
        <v>11200</v>
      </c>
      <c r="M141" s="59" t="s">
        <v>32</v>
      </c>
      <c r="N141" s="59" t="s">
        <v>32</v>
      </c>
      <c r="O141" s="59" t="s">
        <v>32</v>
      </c>
      <c r="P141" s="70" t="s">
        <v>245</v>
      </c>
      <c r="Q141" s="72" t="s">
        <v>215</v>
      </c>
      <c r="R141" s="71" t="s">
        <v>377</v>
      </c>
      <c r="S141" s="59">
        <v>11200</v>
      </c>
      <c r="T141" s="59" t="s">
        <v>32</v>
      </c>
      <c r="U141" s="59">
        <v>11200</v>
      </c>
      <c r="V141" s="59" t="s">
        <v>32</v>
      </c>
      <c r="W141" s="59" t="s">
        <v>32</v>
      </c>
      <c r="X141" s="59" t="s">
        <v>32</v>
      </c>
      <c r="Y141" s="59" t="s">
        <v>32</v>
      </c>
      <c r="Z141" s="59" t="s">
        <v>32</v>
      </c>
      <c r="AA141" s="59" t="s">
        <v>32</v>
      </c>
      <c r="AB141" s="59">
        <v>11200</v>
      </c>
      <c r="AC141" s="59" t="s">
        <v>32</v>
      </c>
      <c r="AD141" s="59" t="s">
        <v>32</v>
      </c>
      <c r="AE141" s="62" t="s">
        <v>32</v>
      </c>
      <c r="AF141" s="63">
        <f t="shared" si="8"/>
        <v>11.2</v>
      </c>
      <c r="AG141" s="64">
        <f t="shared" si="7"/>
        <v>11.2</v>
      </c>
      <c r="AH141" s="64">
        <f t="shared" si="9"/>
        <v>100</v>
      </c>
    </row>
    <row r="142" spans="1:34" ht="23.25">
      <c r="A142" s="70" t="s">
        <v>378</v>
      </c>
      <c r="B142" s="71" t="s">
        <v>379</v>
      </c>
      <c r="C142" s="59">
        <v>2675800</v>
      </c>
      <c r="D142" s="59" t="s">
        <v>32</v>
      </c>
      <c r="E142" s="59">
        <v>2675800</v>
      </c>
      <c r="F142" s="59" t="s">
        <v>32</v>
      </c>
      <c r="G142" s="59" t="s">
        <v>32</v>
      </c>
      <c r="H142" s="59" t="s">
        <v>32</v>
      </c>
      <c r="I142" s="59" t="s">
        <v>32</v>
      </c>
      <c r="J142" s="59" t="s">
        <v>32</v>
      </c>
      <c r="K142" s="59" t="s">
        <v>32</v>
      </c>
      <c r="L142" s="59">
        <v>2675800</v>
      </c>
      <c r="M142" s="59" t="s">
        <v>32</v>
      </c>
      <c r="N142" s="59" t="s">
        <v>32</v>
      </c>
      <c r="O142" s="59" t="s">
        <v>32</v>
      </c>
      <c r="P142" s="70" t="s">
        <v>378</v>
      </c>
      <c r="Q142" s="72" t="s">
        <v>215</v>
      </c>
      <c r="R142" s="71" t="s">
        <v>379</v>
      </c>
      <c r="S142" s="59">
        <v>2675800</v>
      </c>
      <c r="T142" s="59" t="s">
        <v>32</v>
      </c>
      <c r="U142" s="59">
        <v>2675800</v>
      </c>
      <c r="V142" s="59" t="s">
        <v>32</v>
      </c>
      <c r="W142" s="59" t="s">
        <v>32</v>
      </c>
      <c r="X142" s="59" t="s">
        <v>32</v>
      </c>
      <c r="Y142" s="59" t="s">
        <v>32</v>
      </c>
      <c r="Z142" s="59" t="s">
        <v>32</v>
      </c>
      <c r="AA142" s="59" t="s">
        <v>32</v>
      </c>
      <c r="AB142" s="59">
        <v>2675800</v>
      </c>
      <c r="AC142" s="59" t="s">
        <v>32</v>
      </c>
      <c r="AD142" s="59" t="s">
        <v>32</v>
      </c>
      <c r="AE142" s="62" t="s">
        <v>32</v>
      </c>
      <c r="AF142" s="63">
        <f t="shared" si="8"/>
        <v>2675.8</v>
      </c>
      <c r="AG142" s="64">
        <f t="shared" si="7"/>
        <v>2675.8</v>
      </c>
      <c r="AH142" s="64">
        <f t="shared" si="9"/>
        <v>100</v>
      </c>
    </row>
    <row r="143" spans="1:34" ht="45.75">
      <c r="A143" s="70" t="s">
        <v>222</v>
      </c>
      <c r="B143" s="71" t="s">
        <v>380</v>
      </c>
      <c r="C143" s="59">
        <v>2437200</v>
      </c>
      <c r="D143" s="59" t="s">
        <v>32</v>
      </c>
      <c r="E143" s="59">
        <v>2437200</v>
      </c>
      <c r="F143" s="59" t="s">
        <v>32</v>
      </c>
      <c r="G143" s="59" t="s">
        <v>32</v>
      </c>
      <c r="H143" s="59" t="s">
        <v>32</v>
      </c>
      <c r="I143" s="59" t="s">
        <v>32</v>
      </c>
      <c r="J143" s="59" t="s">
        <v>32</v>
      </c>
      <c r="K143" s="59" t="s">
        <v>32</v>
      </c>
      <c r="L143" s="59">
        <v>2437200</v>
      </c>
      <c r="M143" s="59" t="s">
        <v>32</v>
      </c>
      <c r="N143" s="59" t="s">
        <v>32</v>
      </c>
      <c r="O143" s="59" t="s">
        <v>32</v>
      </c>
      <c r="P143" s="70" t="s">
        <v>222</v>
      </c>
      <c r="Q143" s="72" t="s">
        <v>215</v>
      </c>
      <c r="R143" s="71" t="s">
        <v>380</v>
      </c>
      <c r="S143" s="59">
        <v>2437200</v>
      </c>
      <c r="T143" s="59" t="s">
        <v>32</v>
      </c>
      <c r="U143" s="59">
        <v>2437200</v>
      </c>
      <c r="V143" s="59" t="s">
        <v>32</v>
      </c>
      <c r="W143" s="59" t="s">
        <v>32</v>
      </c>
      <c r="X143" s="59" t="s">
        <v>32</v>
      </c>
      <c r="Y143" s="59" t="s">
        <v>32</v>
      </c>
      <c r="Z143" s="59" t="s">
        <v>32</v>
      </c>
      <c r="AA143" s="59" t="s">
        <v>32</v>
      </c>
      <c r="AB143" s="59">
        <v>2437200</v>
      </c>
      <c r="AC143" s="59" t="s">
        <v>32</v>
      </c>
      <c r="AD143" s="59" t="s">
        <v>32</v>
      </c>
      <c r="AE143" s="62" t="s">
        <v>32</v>
      </c>
      <c r="AF143" s="63">
        <f t="shared" si="8"/>
        <v>2437.1999999999998</v>
      </c>
      <c r="AG143" s="64">
        <f t="shared" si="7"/>
        <v>2437.1999999999998</v>
      </c>
      <c r="AH143" s="64">
        <f t="shared" si="9"/>
        <v>100</v>
      </c>
    </row>
    <row r="144" spans="1:34">
      <c r="A144" s="70" t="s">
        <v>356</v>
      </c>
      <c r="B144" s="71" t="s">
        <v>381</v>
      </c>
      <c r="C144" s="59">
        <v>2437200</v>
      </c>
      <c r="D144" s="59" t="s">
        <v>32</v>
      </c>
      <c r="E144" s="59">
        <v>2437200</v>
      </c>
      <c r="F144" s="59" t="s">
        <v>32</v>
      </c>
      <c r="G144" s="59" t="s">
        <v>32</v>
      </c>
      <c r="H144" s="59" t="s">
        <v>32</v>
      </c>
      <c r="I144" s="59" t="s">
        <v>32</v>
      </c>
      <c r="J144" s="59" t="s">
        <v>32</v>
      </c>
      <c r="K144" s="59" t="s">
        <v>32</v>
      </c>
      <c r="L144" s="59">
        <v>2437200</v>
      </c>
      <c r="M144" s="59" t="s">
        <v>32</v>
      </c>
      <c r="N144" s="59" t="s">
        <v>32</v>
      </c>
      <c r="O144" s="59" t="s">
        <v>32</v>
      </c>
      <c r="P144" s="70" t="s">
        <v>356</v>
      </c>
      <c r="Q144" s="72" t="s">
        <v>215</v>
      </c>
      <c r="R144" s="71" t="s">
        <v>381</v>
      </c>
      <c r="S144" s="59">
        <v>2437200</v>
      </c>
      <c r="T144" s="59" t="s">
        <v>32</v>
      </c>
      <c r="U144" s="59">
        <v>2437200</v>
      </c>
      <c r="V144" s="59" t="s">
        <v>32</v>
      </c>
      <c r="W144" s="59" t="s">
        <v>32</v>
      </c>
      <c r="X144" s="59" t="s">
        <v>32</v>
      </c>
      <c r="Y144" s="59" t="s">
        <v>32</v>
      </c>
      <c r="Z144" s="59" t="s">
        <v>32</v>
      </c>
      <c r="AA144" s="59" t="s">
        <v>32</v>
      </c>
      <c r="AB144" s="59">
        <v>2437200</v>
      </c>
      <c r="AC144" s="59" t="s">
        <v>32</v>
      </c>
      <c r="AD144" s="59" t="s">
        <v>32</v>
      </c>
      <c r="AE144" s="62" t="s">
        <v>32</v>
      </c>
      <c r="AF144" s="63">
        <f t="shared" si="8"/>
        <v>2437.1999999999998</v>
      </c>
      <c r="AG144" s="64">
        <f t="shared" si="7"/>
        <v>2437.1999999999998</v>
      </c>
      <c r="AH144" s="64">
        <f t="shared" si="9"/>
        <v>100</v>
      </c>
    </row>
    <row r="145" spans="1:34">
      <c r="A145" s="70" t="s">
        <v>358</v>
      </c>
      <c r="B145" s="71" t="s">
        <v>382</v>
      </c>
      <c r="C145" s="59">
        <v>1891300</v>
      </c>
      <c r="D145" s="59" t="s">
        <v>32</v>
      </c>
      <c r="E145" s="59">
        <v>1891300</v>
      </c>
      <c r="F145" s="59" t="s">
        <v>32</v>
      </c>
      <c r="G145" s="59" t="s">
        <v>32</v>
      </c>
      <c r="H145" s="59" t="s">
        <v>32</v>
      </c>
      <c r="I145" s="59" t="s">
        <v>32</v>
      </c>
      <c r="J145" s="59" t="s">
        <v>32</v>
      </c>
      <c r="K145" s="59" t="s">
        <v>32</v>
      </c>
      <c r="L145" s="59">
        <v>1891300</v>
      </c>
      <c r="M145" s="59" t="s">
        <v>32</v>
      </c>
      <c r="N145" s="59" t="s">
        <v>32</v>
      </c>
      <c r="O145" s="59" t="s">
        <v>32</v>
      </c>
      <c r="P145" s="70" t="s">
        <v>358</v>
      </c>
      <c r="Q145" s="72" t="s">
        <v>215</v>
      </c>
      <c r="R145" s="71" t="s">
        <v>382</v>
      </c>
      <c r="S145" s="59">
        <v>1891300</v>
      </c>
      <c r="T145" s="59" t="s">
        <v>32</v>
      </c>
      <c r="U145" s="59">
        <v>1891300</v>
      </c>
      <c r="V145" s="59" t="s">
        <v>32</v>
      </c>
      <c r="W145" s="59" t="s">
        <v>32</v>
      </c>
      <c r="X145" s="59" t="s">
        <v>32</v>
      </c>
      <c r="Y145" s="59" t="s">
        <v>32</v>
      </c>
      <c r="Z145" s="59" t="s">
        <v>32</v>
      </c>
      <c r="AA145" s="59" t="s">
        <v>32</v>
      </c>
      <c r="AB145" s="59">
        <v>1891300</v>
      </c>
      <c r="AC145" s="59" t="s">
        <v>32</v>
      </c>
      <c r="AD145" s="59" t="s">
        <v>32</v>
      </c>
      <c r="AE145" s="62" t="s">
        <v>32</v>
      </c>
      <c r="AF145" s="63">
        <f t="shared" si="8"/>
        <v>1891.3</v>
      </c>
      <c r="AG145" s="64">
        <f t="shared" si="7"/>
        <v>1891.3</v>
      </c>
      <c r="AH145" s="64">
        <f t="shared" si="9"/>
        <v>100</v>
      </c>
    </row>
    <row r="146" spans="1:34" ht="23.25">
      <c r="A146" s="70" t="s">
        <v>360</v>
      </c>
      <c r="B146" s="71" t="s">
        <v>383</v>
      </c>
      <c r="C146" s="59">
        <v>545900</v>
      </c>
      <c r="D146" s="59" t="s">
        <v>32</v>
      </c>
      <c r="E146" s="59">
        <v>545900</v>
      </c>
      <c r="F146" s="59" t="s">
        <v>32</v>
      </c>
      <c r="G146" s="59" t="s">
        <v>32</v>
      </c>
      <c r="H146" s="59" t="s">
        <v>32</v>
      </c>
      <c r="I146" s="59" t="s">
        <v>32</v>
      </c>
      <c r="J146" s="59" t="s">
        <v>32</v>
      </c>
      <c r="K146" s="59" t="s">
        <v>32</v>
      </c>
      <c r="L146" s="59">
        <v>545900</v>
      </c>
      <c r="M146" s="59" t="s">
        <v>32</v>
      </c>
      <c r="N146" s="59" t="s">
        <v>32</v>
      </c>
      <c r="O146" s="59" t="s">
        <v>32</v>
      </c>
      <c r="P146" s="70" t="s">
        <v>360</v>
      </c>
      <c r="Q146" s="72" t="s">
        <v>215</v>
      </c>
      <c r="R146" s="71" t="s">
        <v>383</v>
      </c>
      <c r="S146" s="59">
        <v>545900</v>
      </c>
      <c r="T146" s="59" t="s">
        <v>32</v>
      </c>
      <c r="U146" s="59">
        <v>545900</v>
      </c>
      <c r="V146" s="59" t="s">
        <v>32</v>
      </c>
      <c r="W146" s="59" t="s">
        <v>32</v>
      </c>
      <c r="X146" s="59" t="s">
        <v>32</v>
      </c>
      <c r="Y146" s="59" t="s">
        <v>32</v>
      </c>
      <c r="Z146" s="59" t="s">
        <v>32</v>
      </c>
      <c r="AA146" s="59" t="s">
        <v>32</v>
      </c>
      <c r="AB146" s="59">
        <v>545900</v>
      </c>
      <c r="AC146" s="59" t="s">
        <v>32</v>
      </c>
      <c r="AD146" s="59" t="s">
        <v>32</v>
      </c>
      <c r="AE146" s="62" t="s">
        <v>32</v>
      </c>
      <c r="AF146" s="63">
        <f t="shared" si="8"/>
        <v>545.9</v>
      </c>
      <c r="AG146" s="64">
        <f t="shared" si="7"/>
        <v>545.9</v>
      </c>
      <c r="AH146" s="64">
        <f t="shared" si="9"/>
        <v>100</v>
      </c>
    </row>
    <row r="147" spans="1:34" ht="23.25">
      <c r="A147" s="70" t="s">
        <v>241</v>
      </c>
      <c r="B147" s="71" t="s">
        <v>384</v>
      </c>
      <c r="C147" s="59">
        <v>238600</v>
      </c>
      <c r="D147" s="59" t="s">
        <v>32</v>
      </c>
      <c r="E147" s="59">
        <v>238600</v>
      </c>
      <c r="F147" s="59" t="s">
        <v>32</v>
      </c>
      <c r="G147" s="59" t="s">
        <v>32</v>
      </c>
      <c r="H147" s="59" t="s">
        <v>32</v>
      </c>
      <c r="I147" s="59" t="s">
        <v>32</v>
      </c>
      <c r="J147" s="59" t="s">
        <v>32</v>
      </c>
      <c r="K147" s="59" t="s">
        <v>32</v>
      </c>
      <c r="L147" s="59">
        <v>238600</v>
      </c>
      <c r="M147" s="59" t="s">
        <v>32</v>
      </c>
      <c r="N147" s="59" t="s">
        <v>32</v>
      </c>
      <c r="O147" s="59" t="s">
        <v>32</v>
      </c>
      <c r="P147" s="70" t="s">
        <v>241</v>
      </c>
      <c r="Q147" s="72" t="s">
        <v>215</v>
      </c>
      <c r="R147" s="71" t="s">
        <v>384</v>
      </c>
      <c r="S147" s="59">
        <v>238600</v>
      </c>
      <c r="T147" s="59" t="s">
        <v>32</v>
      </c>
      <c r="U147" s="59">
        <v>238600</v>
      </c>
      <c r="V147" s="59" t="s">
        <v>32</v>
      </c>
      <c r="W147" s="59" t="s">
        <v>32</v>
      </c>
      <c r="X147" s="59" t="s">
        <v>32</v>
      </c>
      <c r="Y147" s="59" t="s">
        <v>32</v>
      </c>
      <c r="Z147" s="59" t="s">
        <v>32</v>
      </c>
      <c r="AA147" s="59" t="s">
        <v>32</v>
      </c>
      <c r="AB147" s="59">
        <v>238600</v>
      </c>
      <c r="AC147" s="59" t="s">
        <v>32</v>
      </c>
      <c r="AD147" s="59" t="s">
        <v>32</v>
      </c>
      <c r="AE147" s="62" t="s">
        <v>32</v>
      </c>
      <c r="AF147" s="63">
        <f t="shared" si="8"/>
        <v>238.6</v>
      </c>
      <c r="AG147" s="64">
        <f t="shared" si="7"/>
        <v>238.6</v>
      </c>
      <c r="AH147" s="64">
        <f t="shared" si="9"/>
        <v>100</v>
      </c>
    </row>
    <row r="148" spans="1:34" ht="23.25">
      <c r="A148" s="70" t="s">
        <v>243</v>
      </c>
      <c r="B148" s="71" t="s">
        <v>385</v>
      </c>
      <c r="C148" s="59">
        <v>238600</v>
      </c>
      <c r="D148" s="59" t="s">
        <v>32</v>
      </c>
      <c r="E148" s="59">
        <v>238600</v>
      </c>
      <c r="F148" s="59" t="s">
        <v>32</v>
      </c>
      <c r="G148" s="59" t="s">
        <v>32</v>
      </c>
      <c r="H148" s="59" t="s">
        <v>32</v>
      </c>
      <c r="I148" s="59" t="s">
        <v>32</v>
      </c>
      <c r="J148" s="59" t="s">
        <v>32</v>
      </c>
      <c r="K148" s="59" t="s">
        <v>32</v>
      </c>
      <c r="L148" s="59">
        <v>238600</v>
      </c>
      <c r="M148" s="59" t="s">
        <v>32</v>
      </c>
      <c r="N148" s="59" t="s">
        <v>32</v>
      </c>
      <c r="O148" s="59" t="s">
        <v>32</v>
      </c>
      <c r="P148" s="70" t="s">
        <v>243</v>
      </c>
      <c r="Q148" s="72" t="s">
        <v>215</v>
      </c>
      <c r="R148" s="71" t="s">
        <v>385</v>
      </c>
      <c r="S148" s="59">
        <v>238600</v>
      </c>
      <c r="T148" s="59" t="s">
        <v>32</v>
      </c>
      <c r="U148" s="59">
        <v>238600</v>
      </c>
      <c r="V148" s="59" t="s">
        <v>32</v>
      </c>
      <c r="W148" s="59" t="s">
        <v>32</v>
      </c>
      <c r="X148" s="59" t="s">
        <v>32</v>
      </c>
      <c r="Y148" s="59" t="s">
        <v>32</v>
      </c>
      <c r="Z148" s="59" t="s">
        <v>32</v>
      </c>
      <c r="AA148" s="59" t="s">
        <v>32</v>
      </c>
      <c r="AB148" s="59">
        <v>238600</v>
      </c>
      <c r="AC148" s="59" t="s">
        <v>32</v>
      </c>
      <c r="AD148" s="59" t="s">
        <v>32</v>
      </c>
      <c r="AE148" s="62" t="s">
        <v>32</v>
      </c>
      <c r="AF148" s="63">
        <f t="shared" si="8"/>
        <v>238.6</v>
      </c>
      <c r="AG148" s="64">
        <f t="shared" si="7"/>
        <v>238.6</v>
      </c>
      <c r="AH148" s="64">
        <f t="shared" si="9"/>
        <v>100</v>
      </c>
    </row>
    <row r="149" spans="1:34">
      <c r="A149" s="70" t="s">
        <v>245</v>
      </c>
      <c r="B149" s="71" t="s">
        <v>386</v>
      </c>
      <c r="C149" s="59">
        <v>238600</v>
      </c>
      <c r="D149" s="59" t="s">
        <v>32</v>
      </c>
      <c r="E149" s="59">
        <v>238600</v>
      </c>
      <c r="F149" s="59" t="s">
        <v>32</v>
      </c>
      <c r="G149" s="59" t="s">
        <v>32</v>
      </c>
      <c r="H149" s="59" t="s">
        <v>32</v>
      </c>
      <c r="I149" s="59" t="s">
        <v>32</v>
      </c>
      <c r="J149" s="59" t="s">
        <v>32</v>
      </c>
      <c r="K149" s="59" t="s">
        <v>32</v>
      </c>
      <c r="L149" s="59">
        <v>238600</v>
      </c>
      <c r="M149" s="59" t="s">
        <v>32</v>
      </c>
      <c r="N149" s="59" t="s">
        <v>32</v>
      </c>
      <c r="O149" s="59" t="s">
        <v>32</v>
      </c>
      <c r="P149" s="70" t="s">
        <v>245</v>
      </c>
      <c r="Q149" s="72" t="s">
        <v>215</v>
      </c>
      <c r="R149" s="71" t="s">
        <v>386</v>
      </c>
      <c r="S149" s="59">
        <v>238600</v>
      </c>
      <c r="T149" s="59" t="s">
        <v>32</v>
      </c>
      <c r="U149" s="59">
        <v>238600</v>
      </c>
      <c r="V149" s="59" t="s">
        <v>32</v>
      </c>
      <c r="W149" s="59" t="s">
        <v>32</v>
      </c>
      <c r="X149" s="59" t="s">
        <v>32</v>
      </c>
      <c r="Y149" s="59" t="s">
        <v>32</v>
      </c>
      <c r="Z149" s="59" t="s">
        <v>32</v>
      </c>
      <c r="AA149" s="59" t="s">
        <v>32</v>
      </c>
      <c r="AB149" s="59">
        <v>238600</v>
      </c>
      <c r="AC149" s="59" t="s">
        <v>32</v>
      </c>
      <c r="AD149" s="59" t="s">
        <v>32</v>
      </c>
      <c r="AE149" s="62" t="s">
        <v>32</v>
      </c>
      <c r="AF149" s="63">
        <f t="shared" si="8"/>
        <v>238.6</v>
      </c>
      <c r="AG149" s="64">
        <f t="shared" si="7"/>
        <v>238.6</v>
      </c>
      <c r="AH149" s="64">
        <f t="shared" si="9"/>
        <v>100</v>
      </c>
    </row>
    <row r="150" spans="1:34" ht="23.25">
      <c r="A150" s="70" t="s">
        <v>387</v>
      </c>
      <c r="B150" s="71" t="s">
        <v>388</v>
      </c>
      <c r="C150" s="59">
        <v>2715900</v>
      </c>
      <c r="D150" s="59" t="s">
        <v>32</v>
      </c>
      <c r="E150" s="59">
        <v>2715900</v>
      </c>
      <c r="F150" s="59" t="s">
        <v>32</v>
      </c>
      <c r="G150" s="59" t="s">
        <v>32</v>
      </c>
      <c r="H150" s="59" t="s">
        <v>32</v>
      </c>
      <c r="I150" s="59" t="s">
        <v>32</v>
      </c>
      <c r="J150" s="59" t="s">
        <v>32</v>
      </c>
      <c r="K150" s="59" t="s">
        <v>32</v>
      </c>
      <c r="L150" s="59">
        <v>2705900</v>
      </c>
      <c r="M150" s="59" t="s">
        <v>32</v>
      </c>
      <c r="N150" s="59">
        <v>10000</v>
      </c>
      <c r="O150" s="59" t="s">
        <v>32</v>
      </c>
      <c r="P150" s="70" t="s">
        <v>387</v>
      </c>
      <c r="Q150" s="72" t="s">
        <v>215</v>
      </c>
      <c r="R150" s="71" t="s">
        <v>388</v>
      </c>
      <c r="S150" s="59">
        <v>2691500</v>
      </c>
      <c r="T150" s="59" t="s">
        <v>32</v>
      </c>
      <c r="U150" s="59">
        <v>2691500</v>
      </c>
      <c r="V150" s="59" t="s">
        <v>32</v>
      </c>
      <c r="W150" s="59" t="s">
        <v>32</v>
      </c>
      <c r="X150" s="59" t="s">
        <v>32</v>
      </c>
      <c r="Y150" s="59" t="s">
        <v>32</v>
      </c>
      <c r="Z150" s="59" t="s">
        <v>32</v>
      </c>
      <c r="AA150" s="59" t="s">
        <v>32</v>
      </c>
      <c r="AB150" s="59">
        <v>2691500</v>
      </c>
      <c r="AC150" s="59" t="s">
        <v>32</v>
      </c>
      <c r="AD150" s="59" t="s">
        <v>32</v>
      </c>
      <c r="AE150" s="62" t="s">
        <v>32</v>
      </c>
      <c r="AF150" s="63">
        <f t="shared" si="8"/>
        <v>2705.9</v>
      </c>
      <c r="AG150" s="64">
        <f t="shared" si="7"/>
        <v>2691.5</v>
      </c>
      <c r="AH150" s="64">
        <f t="shared" si="9"/>
        <v>99.467829557633308</v>
      </c>
    </row>
    <row r="151" spans="1:34">
      <c r="A151" s="70" t="s">
        <v>389</v>
      </c>
      <c r="B151" s="71" t="s">
        <v>390</v>
      </c>
      <c r="C151" s="59">
        <v>1493500</v>
      </c>
      <c r="D151" s="59" t="s">
        <v>32</v>
      </c>
      <c r="E151" s="59">
        <v>1493500</v>
      </c>
      <c r="F151" s="59" t="s">
        <v>32</v>
      </c>
      <c r="G151" s="59" t="s">
        <v>32</v>
      </c>
      <c r="H151" s="59" t="s">
        <v>32</v>
      </c>
      <c r="I151" s="59" t="s">
        <v>32</v>
      </c>
      <c r="J151" s="59" t="s">
        <v>32</v>
      </c>
      <c r="K151" s="59" t="s">
        <v>32</v>
      </c>
      <c r="L151" s="59">
        <v>1493500</v>
      </c>
      <c r="M151" s="59" t="s">
        <v>32</v>
      </c>
      <c r="N151" s="59" t="s">
        <v>32</v>
      </c>
      <c r="O151" s="59" t="s">
        <v>32</v>
      </c>
      <c r="P151" s="70" t="s">
        <v>389</v>
      </c>
      <c r="Q151" s="72" t="s">
        <v>215</v>
      </c>
      <c r="R151" s="71" t="s">
        <v>390</v>
      </c>
      <c r="S151" s="59">
        <v>1493500</v>
      </c>
      <c r="T151" s="59" t="s">
        <v>32</v>
      </c>
      <c r="U151" s="59">
        <v>1493500</v>
      </c>
      <c r="V151" s="59" t="s">
        <v>32</v>
      </c>
      <c r="W151" s="59" t="s">
        <v>32</v>
      </c>
      <c r="X151" s="59" t="s">
        <v>32</v>
      </c>
      <c r="Y151" s="59" t="s">
        <v>32</v>
      </c>
      <c r="Z151" s="59" t="s">
        <v>32</v>
      </c>
      <c r="AA151" s="59" t="s">
        <v>32</v>
      </c>
      <c r="AB151" s="59">
        <v>1493500</v>
      </c>
      <c r="AC151" s="59" t="s">
        <v>32</v>
      </c>
      <c r="AD151" s="59" t="s">
        <v>32</v>
      </c>
      <c r="AE151" s="62" t="s">
        <v>32</v>
      </c>
      <c r="AF151" s="63">
        <f t="shared" si="8"/>
        <v>1493.5</v>
      </c>
      <c r="AG151" s="64">
        <f t="shared" si="7"/>
        <v>1493.5</v>
      </c>
      <c r="AH151" s="64">
        <f t="shared" si="9"/>
        <v>100</v>
      </c>
    </row>
    <row r="152" spans="1:34" ht="79.5">
      <c r="A152" s="70" t="s">
        <v>391</v>
      </c>
      <c r="B152" s="71" t="s">
        <v>392</v>
      </c>
      <c r="C152" s="59">
        <v>1142400</v>
      </c>
      <c r="D152" s="59" t="s">
        <v>32</v>
      </c>
      <c r="E152" s="59">
        <v>1142400</v>
      </c>
      <c r="F152" s="59" t="s">
        <v>32</v>
      </c>
      <c r="G152" s="59" t="s">
        <v>32</v>
      </c>
      <c r="H152" s="59" t="s">
        <v>32</v>
      </c>
      <c r="I152" s="59" t="s">
        <v>32</v>
      </c>
      <c r="J152" s="59" t="s">
        <v>32</v>
      </c>
      <c r="K152" s="59" t="s">
        <v>32</v>
      </c>
      <c r="L152" s="59">
        <v>1142400</v>
      </c>
      <c r="M152" s="59" t="s">
        <v>32</v>
      </c>
      <c r="N152" s="59" t="s">
        <v>32</v>
      </c>
      <c r="O152" s="59" t="s">
        <v>32</v>
      </c>
      <c r="P152" s="70" t="s">
        <v>391</v>
      </c>
      <c r="Q152" s="72" t="s">
        <v>215</v>
      </c>
      <c r="R152" s="71" t="s">
        <v>392</v>
      </c>
      <c r="S152" s="59">
        <v>1142400</v>
      </c>
      <c r="T152" s="59" t="s">
        <v>32</v>
      </c>
      <c r="U152" s="59">
        <v>1142400</v>
      </c>
      <c r="V152" s="59" t="s">
        <v>32</v>
      </c>
      <c r="W152" s="59" t="s">
        <v>32</v>
      </c>
      <c r="X152" s="59" t="s">
        <v>32</v>
      </c>
      <c r="Y152" s="59" t="s">
        <v>32</v>
      </c>
      <c r="Z152" s="59" t="s">
        <v>32</v>
      </c>
      <c r="AA152" s="59" t="s">
        <v>32</v>
      </c>
      <c r="AB152" s="59">
        <v>1142400</v>
      </c>
      <c r="AC152" s="59" t="s">
        <v>32</v>
      </c>
      <c r="AD152" s="59" t="s">
        <v>32</v>
      </c>
      <c r="AE152" s="62" t="s">
        <v>32</v>
      </c>
      <c r="AF152" s="63">
        <f t="shared" si="8"/>
        <v>1142.4000000000001</v>
      </c>
      <c r="AG152" s="64">
        <f t="shared" si="7"/>
        <v>1142.4000000000001</v>
      </c>
      <c r="AH152" s="64">
        <f t="shared" si="9"/>
        <v>100</v>
      </c>
    </row>
    <row r="153" spans="1:34" ht="45.75">
      <c r="A153" s="70" t="s">
        <v>222</v>
      </c>
      <c r="B153" s="71" t="s">
        <v>393</v>
      </c>
      <c r="C153" s="59">
        <v>711400</v>
      </c>
      <c r="D153" s="59" t="s">
        <v>32</v>
      </c>
      <c r="E153" s="59">
        <v>711400</v>
      </c>
      <c r="F153" s="59" t="s">
        <v>32</v>
      </c>
      <c r="G153" s="59" t="s">
        <v>32</v>
      </c>
      <c r="H153" s="59" t="s">
        <v>32</v>
      </c>
      <c r="I153" s="59" t="s">
        <v>32</v>
      </c>
      <c r="J153" s="59" t="s">
        <v>32</v>
      </c>
      <c r="K153" s="59" t="s">
        <v>32</v>
      </c>
      <c r="L153" s="59">
        <v>711400</v>
      </c>
      <c r="M153" s="59" t="s">
        <v>32</v>
      </c>
      <c r="N153" s="59" t="s">
        <v>32</v>
      </c>
      <c r="O153" s="59" t="s">
        <v>32</v>
      </c>
      <c r="P153" s="70" t="s">
        <v>222</v>
      </c>
      <c r="Q153" s="72" t="s">
        <v>215</v>
      </c>
      <c r="R153" s="71" t="s">
        <v>393</v>
      </c>
      <c r="S153" s="59">
        <v>711400</v>
      </c>
      <c r="T153" s="59" t="s">
        <v>32</v>
      </c>
      <c r="U153" s="59">
        <v>711400</v>
      </c>
      <c r="V153" s="59" t="s">
        <v>32</v>
      </c>
      <c r="W153" s="59" t="s">
        <v>32</v>
      </c>
      <c r="X153" s="59" t="s">
        <v>32</v>
      </c>
      <c r="Y153" s="59" t="s">
        <v>32</v>
      </c>
      <c r="Z153" s="59" t="s">
        <v>32</v>
      </c>
      <c r="AA153" s="59" t="s">
        <v>32</v>
      </c>
      <c r="AB153" s="59">
        <v>711400</v>
      </c>
      <c r="AC153" s="59" t="s">
        <v>32</v>
      </c>
      <c r="AD153" s="59" t="s">
        <v>32</v>
      </c>
      <c r="AE153" s="62" t="s">
        <v>32</v>
      </c>
      <c r="AF153" s="63">
        <f t="shared" si="8"/>
        <v>711.4</v>
      </c>
      <c r="AG153" s="64">
        <f t="shared" si="7"/>
        <v>711.4</v>
      </c>
      <c r="AH153" s="64">
        <f t="shared" si="9"/>
        <v>100</v>
      </c>
    </row>
    <row r="154" spans="1:34" ht="23.25">
      <c r="A154" s="70" t="s">
        <v>224</v>
      </c>
      <c r="B154" s="71" t="s">
        <v>394</v>
      </c>
      <c r="C154" s="59">
        <v>711400</v>
      </c>
      <c r="D154" s="59" t="s">
        <v>32</v>
      </c>
      <c r="E154" s="59">
        <v>711400</v>
      </c>
      <c r="F154" s="59" t="s">
        <v>32</v>
      </c>
      <c r="G154" s="59" t="s">
        <v>32</v>
      </c>
      <c r="H154" s="59" t="s">
        <v>32</v>
      </c>
      <c r="I154" s="59" t="s">
        <v>32</v>
      </c>
      <c r="J154" s="59" t="s">
        <v>32</v>
      </c>
      <c r="K154" s="59" t="s">
        <v>32</v>
      </c>
      <c r="L154" s="59">
        <v>711400</v>
      </c>
      <c r="M154" s="59" t="s">
        <v>32</v>
      </c>
      <c r="N154" s="59" t="s">
        <v>32</v>
      </c>
      <c r="O154" s="59" t="s">
        <v>32</v>
      </c>
      <c r="P154" s="70" t="s">
        <v>224</v>
      </c>
      <c r="Q154" s="72" t="s">
        <v>215</v>
      </c>
      <c r="R154" s="71" t="s">
        <v>394</v>
      </c>
      <c r="S154" s="59">
        <v>711400</v>
      </c>
      <c r="T154" s="59" t="s">
        <v>32</v>
      </c>
      <c r="U154" s="59">
        <v>711400</v>
      </c>
      <c r="V154" s="59" t="s">
        <v>32</v>
      </c>
      <c r="W154" s="59" t="s">
        <v>32</v>
      </c>
      <c r="X154" s="59" t="s">
        <v>32</v>
      </c>
      <c r="Y154" s="59" t="s">
        <v>32</v>
      </c>
      <c r="Z154" s="59" t="s">
        <v>32</v>
      </c>
      <c r="AA154" s="59" t="s">
        <v>32</v>
      </c>
      <c r="AB154" s="59">
        <v>711400</v>
      </c>
      <c r="AC154" s="59" t="s">
        <v>32</v>
      </c>
      <c r="AD154" s="59" t="s">
        <v>32</v>
      </c>
      <c r="AE154" s="62" t="s">
        <v>32</v>
      </c>
      <c r="AF154" s="63">
        <f t="shared" si="8"/>
        <v>711.4</v>
      </c>
      <c r="AG154" s="64">
        <f t="shared" si="7"/>
        <v>711.4</v>
      </c>
      <c r="AH154" s="64">
        <f t="shared" si="9"/>
        <v>100</v>
      </c>
    </row>
    <row r="155" spans="1:34">
      <c r="A155" s="70" t="s">
        <v>226</v>
      </c>
      <c r="B155" s="71" t="s">
        <v>395</v>
      </c>
      <c r="C155" s="59">
        <v>543860</v>
      </c>
      <c r="D155" s="59" t="s">
        <v>32</v>
      </c>
      <c r="E155" s="59">
        <v>543860</v>
      </c>
      <c r="F155" s="59" t="s">
        <v>32</v>
      </c>
      <c r="G155" s="59" t="s">
        <v>32</v>
      </c>
      <c r="H155" s="59" t="s">
        <v>32</v>
      </c>
      <c r="I155" s="59" t="s">
        <v>32</v>
      </c>
      <c r="J155" s="59" t="s">
        <v>32</v>
      </c>
      <c r="K155" s="59" t="s">
        <v>32</v>
      </c>
      <c r="L155" s="59">
        <v>543860</v>
      </c>
      <c r="M155" s="59" t="s">
        <v>32</v>
      </c>
      <c r="N155" s="59" t="s">
        <v>32</v>
      </c>
      <c r="O155" s="59" t="s">
        <v>32</v>
      </c>
      <c r="P155" s="70" t="s">
        <v>226</v>
      </c>
      <c r="Q155" s="72" t="s">
        <v>215</v>
      </c>
      <c r="R155" s="71" t="s">
        <v>395</v>
      </c>
      <c r="S155" s="59">
        <v>543860</v>
      </c>
      <c r="T155" s="59" t="s">
        <v>32</v>
      </c>
      <c r="U155" s="59">
        <v>543860</v>
      </c>
      <c r="V155" s="59" t="s">
        <v>32</v>
      </c>
      <c r="W155" s="59" t="s">
        <v>32</v>
      </c>
      <c r="X155" s="59" t="s">
        <v>32</v>
      </c>
      <c r="Y155" s="59" t="s">
        <v>32</v>
      </c>
      <c r="Z155" s="59" t="s">
        <v>32</v>
      </c>
      <c r="AA155" s="59" t="s">
        <v>32</v>
      </c>
      <c r="AB155" s="59">
        <v>543860</v>
      </c>
      <c r="AC155" s="59" t="s">
        <v>32</v>
      </c>
      <c r="AD155" s="59" t="s">
        <v>32</v>
      </c>
      <c r="AE155" s="62" t="s">
        <v>32</v>
      </c>
      <c r="AF155" s="63">
        <f t="shared" si="8"/>
        <v>543.86</v>
      </c>
      <c r="AG155" s="64">
        <f t="shared" si="7"/>
        <v>543.86</v>
      </c>
      <c r="AH155" s="64">
        <f t="shared" si="9"/>
        <v>100</v>
      </c>
    </row>
    <row r="156" spans="1:34" ht="23.25">
      <c r="A156" s="70" t="s">
        <v>236</v>
      </c>
      <c r="B156" s="71" t="s">
        <v>396</v>
      </c>
      <c r="C156" s="59">
        <v>3040</v>
      </c>
      <c r="D156" s="59" t="s">
        <v>32</v>
      </c>
      <c r="E156" s="59">
        <v>3040</v>
      </c>
      <c r="F156" s="59" t="s">
        <v>32</v>
      </c>
      <c r="G156" s="59" t="s">
        <v>32</v>
      </c>
      <c r="H156" s="59" t="s">
        <v>32</v>
      </c>
      <c r="I156" s="59" t="s">
        <v>32</v>
      </c>
      <c r="J156" s="59" t="s">
        <v>32</v>
      </c>
      <c r="K156" s="59" t="s">
        <v>32</v>
      </c>
      <c r="L156" s="59">
        <v>3040</v>
      </c>
      <c r="M156" s="59" t="s">
        <v>32</v>
      </c>
      <c r="N156" s="59" t="s">
        <v>32</v>
      </c>
      <c r="O156" s="59" t="s">
        <v>32</v>
      </c>
      <c r="P156" s="70" t="s">
        <v>236</v>
      </c>
      <c r="Q156" s="72" t="s">
        <v>215</v>
      </c>
      <c r="R156" s="71" t="s">
        <v>396</v>
      </c>
      <c r="S156" s="59">
        <v>3040</v>
      </c>
      <c r="T156" s="59" t="s">
        <v>32</v>
      </c>
      <c r="U156" s="59">
        <v>3040</v>
      </c>
      <c r="V156" s="59" t="s">
        <v>32</v>
      </c>
      <c r="W156" s="59" t="s">
        <v>32</v>
      </c>
      <c r="X156" s="59" t="s">
        <v>32</v>
      </c>
      <c r="Y156" s="59" t="s">
        <v>32</v>
      </c>
      <c r="Z156" s="59" t="s">
        <v>32</v>
      </c>
      <c r="AA156" s="59" t="s">
        <v>32</v>
      </c>
      <c r="AB156" s="59">
        <v>3040</v>
      </c>
      <c r="AC156" s="59" t="s">
        <v>32</v>
      </c>
      <c r="AD156" s="59" t="s">
        <v>32</v>
      </c>
      <c r="AE156" s="62" t="s">
        <v>32</v>
      </c>
      <c r="AF156" s="63">
        <f t="shared" si="8"/>
        <v>3.04</v>
      </c>
      <c r="AG156" s="64">
        <f t="shared" si="7"/>
        <v>3.04</v>
      </c>
      <c r="AH156" s="64">
        <f t="shared" si="9"/>
        <v>100</v>
      </c>
    </row>
    <row r="157" spans="1:34" ht="34.5">
      <c r="A157" s="70" t="s">
        <v>228</v>
      </c>
      <c r="B157" s="71" t="s">
        <v>397</v>
      </c>
      <c r="C157" s="59">
        <v>164500</v>
      </c>
      <c r="D157" s="59" t="s">
        <v>32</v>
      </c>
      <c r="E157" s="59">
        <v>164500</v>
      </c>
      <c r="F157" s="59" t="s">
        <v>32</v>
      </c>
      <c r="G157" s="59" t="s">
        <v>32</v>
      </c>
      <c r="H157" s="59" t="s">
        <v>32</v>
      </c>
      <c r="I157" s="59" t="s">
        <v>32</v>
      </c>
      <c r="J157" s="59" t="s">
        <v>32</v>
      </c>
      <c r="K157" s="59" t="s">
        <v>32</v>
      </c>
      <c r="L157" s="59">
        <v>164500</v>
      </c>
      <c r="M157" s="59" t="s">
        <v>32</v>
      </c>
      <c r="N157" s="59" t="s">
        <v>32</v>
      </c>
      <c r="O157" s="59" t="s">
        <v>32</v>
      </c>
      <c r="P157" s="70" t="s">
        <v>228</v>
      </c>
      <c r="Q157" s="72" t="s">
        <v>215</v>
      </c>
      <c r="R157" s="71" t="s">
        <v>397</v>
      </c>
      <c r="S157" s="59">
        <v>164500</v>
      </c>
      <c r="T157" s="59" t="s">
        <v>32</v>
      </c>
      <c r="U157" s="59">
        <v>164500</v>
      </c>
      <c r="V157" s="59" t="s">
        <v>32</v>
      </c>
      <c r="W157" s="59" t="s">
        <v>32</v>
      </c>
      <c r="X157" s="59" t="s">
        <v>32</v>
      </c>
      <c r="Y157" s="59" t="s">
        <v>32</v>
      </c>
      <c r="Z157" s="59" t="s">
        <v>32</v>
      </c>
      <c r="AA157" s="59" t="s">
        <v>32</v>
      </c>
      <c r="AB157" s="59">
        <v>164500</v>
      </c>
      <c r="AC157" s="59" t="s">
        <v>32</v>
      </c>
      <c r="AD157" s="59" t="s">
        <v>32</v>
      </c>
      <c r="AE157" s="62" t="s">
        <v>32</v>
      </c>
      <c r="AF157" s="63">
        <f t="shared" si="8"/>
        <v>164.5</v>
      </c>
      <c r="AG157" s="64">
        <f t="shared" si="7"/>
        <v>164.5</v>
      </c>
      <c r="AH157" s="64">
        <f t="shared" si="9"/>
        <v>100</v>
      </c>
    </row>
    <row r="158" spans="1:34" ht="23.25">
      <c r="A158" s="70" t="s">
        <v>241</v>
      </c>
      <c r="B158" s="71" t="s">
        <v>398</v>
      </c>
      <c r="C158" s="59">
        <v>431000</v>
      </c>
      <c r="D158" s="59" t="s">
        <v>32</v>
      </c>
      <c r="E158" s="59">
        <v>431000</v>
      </c>
      <c r="F158" s="59" t="s">
        <v>32</v>
      </c>
      <c r="G158" s="59" t="s">
        <v>32</v>
      </c>
      <c r="H158" s="59" t="s">
        <v>32</v>
      </c>
      <c r="I158" s="59" t="s">
        <v>32</v>
      </c>
      <c r="J158" s="59" t="s">
        <v>32</v>
      </c>
      <c r="K158" s="59" t="s">
        <v>32</v>
      </c>
      <c r="L158" s="59">
        <v>431000</v>
      </c>
      <c r="M158" s="59" t="s">
        <v>32</v>
      </c>
      <c r="N158" s="59" t="s">
        <v>32</v>
      </c>
      <c r="O158" s="59" t="s">
        <v>32</v>
      </c>
      <c r="P158" s="70" t="s">
        <v>241</v>
      </c>
      <c r="Q158" s="72" t="s">
        <v>215</v>
      </c>
      <c r="R158" s="71" t="s">
        <v>398</v>
      </c>
      <c r="S158" s="59">
        <v>431000</v>
      </c>
      <c r="T158" s="59" t="s">
        <v>32</v>
      </c>
      <c r="U158" s="59">
        <v>431000</v>
      </c>
      <c r="V158" s="59" t="s">
        <v>32</v>
      </c>
      <c r="W158" s="59" t="s">
        <v>32</v>
      </c>
      <c r="X158" s="59" t="s">
        <v>32</v>
      </c>
      <c r="Y158" s="59" t="s">
        <v>32</v>
      </c>
      <c r="Z158" s="59" t="s">
        <v>32</v>
      </c>
      <c r="AA158" s="59" t="s">
        <v>32</v>
      </c>
      <c r="AB158" s="59">
        <v>431000</v>
      </c>
      <c r="AC158" s="59" t="s">
        <v>32</v>
      </c>
      <c r="AD158" s="59" t="s">
        <v>32</v>
      </c>
      <c r="AE158" s="62" t="s">
        <v>32</v>
      </c>
      <c r="AF158" s="63">
        <f t="shared" si="8"/>
        <v>431</v>
      </c>
      <c r="AG158" s="64">
        <f t="shared" si="7"/>
        <v>431</v>
      </c>
      <c r="AH158" s="64">
        <f t="shared" si="9"/>
        <v>100</v>
      </c>
    </row>
    <row r="159" spans="1:34" ht="23.25">
      <c r="A159" s="70" t="s">
        <v>243</v>
      </c>
      <c r="B159" s="71" t="s">
        <v>399</v>
      </c>
      <c r="C159" s="59">
        <v>431000</v>
      </c>
      <c r="D159" s="59" t="s">
        <v>32</v>
      </c>
      <c r="E159" s="59">
        <v>431000</v>
      </c>
      <c r="F159" s="59" t="s">
        <v>32</v>
      </c>
      <c r="G159" s="59" t="s">
        <v>32</v>
      </c>
      <c r="H159" s="59" t="s">
        <v>32</v>
      </c>
      <c r="I159" s="59" t="s">
        <v>32</v>
      </c>
      <c r="J159" s="59" t="s">
        <v>32</v>
      </c>
      <c r="K159" s="59" t="s">
        <v>32</v>
      </c>
      <c r="L159" s="59">
        <v>431000</v>
      </c>
      <c r="M159" s="59" t="s">
        <v>32</v>
      </c>
      <c r="N159" s="59" t="s">
        <v>32</v>
      </c>
      <c r="O159" s="59" t="s">
        <v>32</v>
      </c>
      <c r="P159" s="70" t="s">
        <v>243</v>
      </c>
      <c r="Q159" s="72" t="s">
        <v>215</v>
      </c>
      <c r="R159" s="71" t="s">
        <v>399</v>
      </c>
      <c r="S159" s="59">
        <v>431000</v>
      </c>
      <c r="T159" s="59" t="s">
        <v>32</v>
      </c>
      <c r="U159" s="59">
        <v>431000</v>
      </c>
      <c r="V159" s="59" t="s">
        <v>32</v>
      </c>
      <c r="W159" s="59" t="s">
        <v>32</v>
      </c>
      <c r="X159" s="59" t="s">
        <v>32</v>
      </c>
      <c r="Y159" s="59" t="s">
        <v>32</v>
      </c>
      <c r="Z159" s="59" t="s">
        <v>32</v>
      </c>
      <c r="AA159" s="59" t="s">
        <v>32</v>
      </c>
      <c r="AB159" s="59">
        <v>431000</v>
      </c>
      <c r="AC159" s="59" t="s">
        <v>32</v>
      </c>
      <c r="AD159" s="59" t="s">
        <v>32</v>
      </c>
      <c r="AE159" s="62" t="s">
        <v>32</v>
      </c>
      <c r="AF159" s="63">
        <f t="shared" si="8"/>
        <v>431</v>
      </c>
      <c r="AG159" s="64">
        <f t="shared" si="7"/>
        <v>431</v>
      </c>
      <c r="AH159" s="64">
        <f t="shared" si="9"/>
        <v>100</v>
      </c>
    </row>
    <row r="160" spans="1:34" ht="23.25">
      <c r="A160" s="70" t="s">
        <v>400</v>
      </c>
      <c r="B160" s="71" t="s">
        <v>401</v>
      </c>
      <c r="C160" s="59">
        <v>147436</v>
      </c>
      <c r="D160" s="59" t="s">
        <v>32</v>
      </c>
      <c r="E160" s="59">
        <v>147436</v>
      </c>
      <c r="F160" s="59" t="s">
        <v>32</v>
      </c>
      <c r="G160" s="59" t="s">
        <v>32</v>
      </c>
      <c r="H160" s="59" t="s">
        <v>32</v>
      </c>
      <c r="I160" s="59" t="s">
        <v>32</v>
      </c>
      <c r="J160" s="59" t="s">
        <v>32</v>
      </c>
      <c r="K160" s="59" t="s">
        <v>32</v>
      </c>
      <c r="L160" s="59">
        <v>147436</v>
      </c>
      <c r="M160" s="59" t="s">
        <v>32</v>
      </c>
      <c r="N160" s="59" t="s">
        <v>32</v>
      </c>
      <c r="O160" s="59" t="s">
        <v>32</v>
      </c>
      <c r="P160" s="70" t="s">
        <v>400</v>
      </c>
      <c r="Q160" s="72" t="s">
        <v>215</v>
      </c>
      <c r="R160" s="71" t="s">
        <v>401</v>
      </c>
      <c r="S160" s="59">
        <v>147436</v>
      </c>
      <c r="T160" s="59" t="s">
        <v>32</v>
      </c>
      <c r="U160" s="59">
        <v>147436</v>
      </c>
      <c r="V160" s="59" t="s">
        <v>32</v>
      </c>
      <c r="W160" s="59" t="s">
        <v>32</v>
      </c>
      <c r="X160" s="59" t="s">
        <v>32</v>
      </c>
      <c r="Y160" s="59" t="s">
        <v>32</v>
      </c>
      <c r="Z160" s="59" t="s">
        <v>32</v>
      </c>
      <c r="AA160" s="59" t="s">
        <v>32</v>
      </c>
      <c r="AB160" s="59">
        <v>147436</v>
      </c>
      <c r="AC160" s="59" t="s">
        <v>32</v>
      </c>
      <c r="AD160" s="59" t="s">
        <v>32</v>
      </c>
      <c r="AE160" s="62" t="s">
        <v>32</v>
      </c>
      <c r="AF160" s="63">
        <f t="shared" si="8"/>
        <v>147.43600000000001</v>
      </c>
      <c r="AG160" s="64">
        <f t="shared" si="7"/>
        <v>147.43600000000001</v>
      </c>
      <c r="AH160" s="64">
        <f t="shared" si="9"/>
        <v>100</v>
      </c>
    </row>
    <row r="161" spans="1:34">
      <c r="A161" s="70" t="s">
        <v>245</v>
      </c>
      <c r="B161" s="71" t="s">
        <v>402</v>
      </c>
      <c r="C161" s="59">
        <v>283564</v>
      </c>
      <c r="D161" s="59" t="s">
        <v>32</v>
      </c>
      <c r="E161" s="59">
        <v>283564</v>
      </c>
      <c r="F161" s="59" t="s">
        <v>32</v>
      </c>
      <c r="G161" s="59" t="s">
        <v>32</v>
      </c>
      <c r="H161" s="59" t="s">
        <v>32</v>
      </c>
      <c r="I161" s="59" t="s">
        <v>32</v>
      </c>
      <c r="J161" s="59" t="s">
        <v>32</v>
      </c>
      <c r="K161" s="59" t="s">
        <v>32</v>
      </c>
      <c r="L161" s="59">
        <v>283564</v>
      </c>
      <c r="M161" s="59" t="s">
        <v>32</v>
      </c>
      <c r="N161" s="59" t="s">
        <v>32</v>
      </c>
      <c r="O161" s="59" t="s">
        <v>32</v>
      </c>
      <c r="P161" s="70" t="s">
        <v>245</v>
      </c>
      <c r="Q161" s="72" t="s">
        <v>215</v>
      </c>
      <c r="R161" s="71" t="s">
        <v>402</v>
      </c>
      <c r="S161" s="59">
        <v>283564</v>
      </c>
      <c r="T161" s="59" t="s">
        <v>32</v>
      </c>
      <c r="U161" s="59">
        <v>283564</v>
      </c>
      <c r="V161" s="59" t="s">
        <v>32</v>
      </c>
      <c r="W161" s="59" t="s">
        <v>32</v>
      </c>
      <c r="X161" s="59" t="s">
        <v>32</v>
      </c>
      <c r="Y161" s="59" t="s">
        <v>32</v>
      </c>
      <c r="Z161" s="59" t="s">
        <v>32</v>
      </c>
      <c r="AA161" s="59" t="s">
        <v>32</v>
      </c>
      <c r="AB161" s="59">
        <v>283564</v>
      </c>
      <c r="AC161" s="59" t="s">
        <v>32</v>
      </c>
      <c r="AD161" s="59" t="s">
        <v>32</v>
      </c>
      <c r="AE161" s="62" t="s">
        <v>32</v>
      </c>
      <c r="AF161" s="63">
        <f t="shared" si="8"/>
        <v>283.56400000000002</v>
      </c>
      <c r="AG161" s="64">
        <f t="shared" si="7"/>
        <v>283.56400000000002</v>
      </c>
      <c r="AH161" s="64">
        <f t="shared" si="9"/>
        <v>100</v>
      </c>
    </row>
    <row r="162" spans="1:34" ht="79.5">
      <c r="A162" s="70" t="s">
        <v>403</v>
      </c>
      <c r="B162" s="71" t="s">
        <v>404</v>
      </c>
      <c r="C162" s="59">
        <v>351100</v>
      </c>
      <c r="D162" s="59" t="s">
        <v>32</v>
      </c>
      <c r="E162" s="59">
        <v>351100</v>
      </c>
      <c r="F162" s="59" t="s">
        <v>32</v>
      </c>
      <c r="G162" s="59" t="s">
        <v>32</v>
      </c>
      <c r="H162" s="59" t="s">
        <v>32</v>
      </c>
      <c r="I162" s="59" t="s">
        <v>32</v>
      </c>
      <c r="J162" s="59" t="s">
        <v>32</v>
      </c>
      <c r="K162" s="59" t="s">
        <v>32</v>
      </c>
      <c r="L162" s="59">
        <v>351100</v>
      </c>
      <c r="M162" s="59" t="s">
        <v>32</v>
      </c>
      <c r="N162" s="59" t="s">
        <v>32</v>
      </c>
      <c r="O162" s="59" t="s">
        <v>32</v>
      </c>
      <c r="P162" s="70" t="s">
        <v>403</v>
      </c>
      <c r="Q162" s="72" t="s">
        <v>215</v>
      </c>
      <c r="R162" s="71" t="s">
        <v>404</v>
      </c>
      <c r="S162" s="59">
        <v>351100</v>
      </c>
      <c r="T162" s="59" t="s">
        <v>32</v>
      </c>
      <c r="U162" s="59">
        <v>351100</v>
      </c>
      <c r="V162" s="59" t="s">
        <v>32</v>
      </c>
      <c r="W162" s="59" t="s">
        <v>32</v>
      </c>
      <c r="X162" s="59" t="s">
        <v>32</v>
      </c>
      <c r="Y162" s="59" t="s">
        <v>32</v>
      </c>
      <c r="Z162" s="59" t="s">
        <v>32</v>
      </c>
      <c r="AA162" s="59" t="s">
        <v>32</v>
      </c>
      <c r="AB162" s="59">
        <v>351100</v>
      </c>
      <c r="AC162" s="59" t="s">
        <v>32</v>
      </c>
      <c r="AD162" s="59" t="s">
        <v>32</v>
      </c>
      <c r="AE162" s="62" t="s">
        <v>32</v>
      </c>
      <c r="AF162" s="63">
        <f t="shared" si="8"/>
        <v>351.1</v>
      </c>
      <c r="AG162" s="64">
        <f t="shared" si="7"/>
        <v>351.1</v>
      </c>
      <c r="AH162" s="64">
        <f t="shared" si="9"/>
        <v>100</v>
      </c>
    </row>
    <row r="163" spans="1:34" ht="45.75">
      <c r="A163" s="70" t="s">
        <v>222</v>
      </c>
      <c r="B163" s="71" t="s">
        <v>405</v>
      </c>
      <c r="C163" s="59">
        <v>351100</v>
      </c>
      <c r="D163" s="59" t="s">
        <v>32</v>
      </c>
      <c r="E163" s="59">
        <v>351100</v>
      </c>
      <c r="F163" s="59" t="s">
        <v>32</v>
      </c>
      <c r="G163" s="59" t="s">
        <v>32</v>
      </c>
      <c r="H163" s="59" t="s">
        <v>32</v>
      </c>
      <c r="I163" s="59" t="s">
        <v>32</v>
      </c>
      <c r="J163" s="59" t="s">
        <v>32</v>
      </c>
      <c r="K163" s="59" t="s">
        <v>32</v>
      </c>
      <c r="L163" s="59">
        <v>351100</v>
      </c>
      <c r="M163" s="59" t="s">
        <v>32</v>
      </c>
      <c r="N163" s="59" t="s">
        <v>32</v>
      </c>
      <c r="O163" s="59" t="s">
        <v>32</v>
      </c>
      <c r="P163" s="70" t="s">
        <v>222</v>
      </c>
      <c r="Q163" s="72" t="s">
        <v>215</v>
      </c>
      <c r="R163" s="71" t="s">
        <v>405</v>
      </c>
      <c r="S163" s="59">
        <v>351100</v>
      </c>
      <c r="T163" s="59" t="s">
        <v>32</v>
      </c>
      <c r="U163" s="59">
        <v>351100</v>
      </c>
      <c r="V163" s="59" t="s">
        <v>32</v>
      </c>
      <c r="W163" s="59" t="s">
        <v>32</v>
      </c>
      <c r="X163" s="59" t="s">
        <v>32</v>
      </c>
      <c r="Y163" s="59" t="s">
        <v>32</v>
      </c>
      <c r="Z163" s="59" t="s">
        <v>32</v>
      </c>
      <c r="AA163" s="59" t="s">
        <v>32</v>
      </c>
      <c r="AB163" s="59">
        <v>351100</v>
      </c>
      <c r="AC163" s="59" t="s">
        <v>32</v>
      </c>
      <c r="AD163" s="59" t="s">
        <v>32</v>
      </c>
      <c r="AE163" s="62" t="s">
        <v>32</v>
      </c>
      <c r="AF163" s="63">
        <f t="shared" si="8"/>
        <v>351.1</v>
      </c>
      <c r="AG163" s="64">
        <f t="shared" si="7"/>
        <v>351.1</v>
      </c>
      <c r="AH163" s="64">
        <f t="shared" si="9"/>
        <v>100</v>
      </c>
    </row>
    <row r="164" spans="1:34" ht="23.25">
      <c r="A164" s="70" t="s">
        <v>224</v>
      </c>
      <c r="B164" s="71" t="s">
        <v>406</v>
      </c>
      <c r="C164" s="59">
        <v>351100</v>
      </c>
      <c r="D164" s="59" t="s">
        <v>32</v>
      </c>
      <c r="E164" s="59">
        <v>351100</v>
      </c>
      <c r="F164" s="59" t="s">
        <v>32</v>
      </c>
      <c r="G164" s="59" t="s">
        <v>32</v>
      </c>
      <c r="H164" s="59" t="s">
        <v>32</v>
      </c>
      <c r="I164" s="59" t="s">
        <v>32</v>
      </c>
      <c r="J164" s="59" t="s">
        <v>32</v>
      </c>
      <c r="K164" s="59" t="s">
        <v>32</v>
      </c>
      <c r="L164" s="59">
        <v>351100</v>
      </c>
      <c r="M164" s="59" t="s">
        <v>32</v>
      </c>
      <c r="N164" s="59" t="s">
        <v>32</v>
      </c>
      <c r="O164" s="59" t="s">
        <v>32</v>
      </c>
      <c r="P164" s="70" t="s">
        <v>224</v>
      </c>
      <c r="Q164" s="72" t="s">
        <v>215</v>
      </c>
      <c r="R164" s="71" t="s">
        <v>406</v>
      </c>
      <c r="S164" s="59">
        <v>351100</v>
      </c>
      <c r="T164" s="59" t="s">
        <v>32</v>
      </c>
      <c r="U164" s="59">
        <v>351100</v>
      </c>
      <c r="V164" s="59" t="s">
        <v>32</v>
      </c>
      <c r="W164" s="59" t="s">
        <v>32</v>
      </c>
      <c r="X164" s="59" t="s">
        <v>32</v>
      </c>
      <c r="Y164" s="59" t="s">
        <v>32</v>
      </c>
      <c r="Z164" s="59" t="s">
        <v>32</v>
      </c>
      <c r="AA164" s="59" t="s">
        <v>32</v>
      </c>
      <c r="AB164" s="59">
        <v>351100</v>
      </c>
      <c r="AC164" s="59" t="s">
        <v>32</v>
      </c>
      <c r="AD164" s="59" t="s">
        <v>32</v>
      </c>
      <c r="AE164" s="62" t="s">
        <v>32</v>
      </c>
      <c r="AF164" s="63">
        <f t="shared" si="8"/>
        <v>351.1</v>
      </c>
      <c r="AG164" s="64">
        <f t="shared" si="7"/>
        <v>351.1</v>
      </c>
      <c r="AH164" s="64">
        <f t="shared" si="9"/>
        <v>100</v>
      </c>
    </row>
    <row r="165" spans="1:34">
      <c r="A165" s="70" t="s">
        <v>226</v>
      </c>
      <c r="B165" s="71" t="s">
        <v>407</v>
      </c>
      <c r="C165" s="59">
        <v>269833.28000000003</v>
      </c>
      <c r="D165" s="59" t="s">
        <v>32</v>
      </c>
      <c r="E165" s="59">
        <v>269833.28000000003</v>
      </c>
      <c r="F165" s="59" t="s">
        <v>32</v>
      </c>
      <c r="G165" s="59" t="s">
        <v>32</v>
      </c>
      <c r="H165" s="59" t="s">
        <v>32</v>
      </c>
      <c r="I165" s="59" t="s">
        <v>32</v>
      </c>
      <c r="J165" s="59" t="s">
        <v>32</v>
      </c>
      <c r="K165" s="59" t="s">
        <v>32</v>
      </c>
      <c r="L165" s="59">
        <v>269833.28000000003</v>
      </c>
      <c r="M165" s="59" t="s">
        <v>32</v>
      </c>
      <c r="N165" s="59" t="s">
        <v>32</v>
      </c>
      <c r="O165" s="59" t="s">
        <v>32</v>
      </c>
      <c r="P165" s="70" t="s">
        <v>226</v>
      </c>
      <c r="Q165" s="72" t="s">
        <v>215</v>
      </c>
      <c r="R165" s="71" t="s">
        <v>407</v>
      </c>
      <c r="S165" s="59">
        <v>269833.28000000003</v>
      </c>
      <c r="T165" s="59" t="s">
        <v>32</v>
      </c>
      <c r="U165" s="59">
        <v>269833.28000000003</v>
      </c>
      <c r="V165" s="59" t="s">
        <v>32</v>
      </c>
      <c r="W165" s="59" t="s">
        <v>32</v>
      </c>
      <c r="X165" s="59" t="s">
        <v>32</v>
      </c>
      <c r="Y165" s="59" t="s">
        <v>32</v>
      </c>
      <c r="Z165" s="59" t="s">
        <v>32</v>
      </c>
      <c r="AA165" s="59" t="s">
        <v>32</v>
      </c>
      <c r="AB165" s="59">
        <v>269833.28000000003</v>
      </c>
      <c r="AC165" s="59" t="s">
        <v>32</v>
      </c>
      <c r="AD165" s="59" t="s">
        <v>32</v>
      </c>
      <c r="AE165" s="62" t="s">
        <v>32</v>
      </c>
      <c r="AF165" s="63">
        <f t="shared" si="8"/>
        <v>269.83328</v>
      </c>
      <c r="AG165" s="64">
        <f t="shared" si="7"/>
        <v>269.83328</v>
      </c>
      <c r="AH165" s="64">
        <f t="shared" si="9"/>
        <v>100</v>
      </c>
    </row>
    <row r="166" spans="1:34" ht="34.5">
      <c r="A166" s="70" t="s">
        <v>228</v>
      </c>
      <c r="B166" s="71" t="s">
        <v>408</v>
      </c>
      <c r="C166" s="59">
        <v>81266.720000000001</v>
      </c>
      <c r="D166" s="59" t="s">
        <v>32</v>
      </c>
      <c r="E166" s="59">
        <v>81266.720000000001</v>
      </c>
      <c r="F166" s="59" t="s">
        <v>32</v>
      </c>
      <c r="G166" s="59" t="s">
        <v>32</v>
      </c>
      <c r="H166" s="59" t="s">
        <v>32</v>
      </c>
      <c r="I166" s="59" t="s">
        <v>32</v>
      </c>
      <c r="J166" s="59" t="s">
        <v>32</v>
      </c>
      <c r="K166" s="59" t="s">
        <v>32</v>
      </c>
      <c r="L166" s="59">
        <v>81266.720000000001</v>
      </c>
      <c r="M166" s="59" t="s">
        <v>32</v>
      </c>
      <c r="N166" s="59" t="s">
        <v>32</v>
      </c>
      <c r="O166" s="59" t="s">
        <v>32</v>
      </c>
      <c r="P166" s="70" t="s">
        <v>228</v>
      </c>
      <c r="Q166" s="72" t="s">
        <v>215</v>
      </c>
      <c r="R166" s="71" t="s">
        <v>408</v>
      </c>
      <c r="S166" s="59">
        <v>81266.720000000001</v>
      </c>
      <c r="T166" s="59" t="s">
        <v>32</v>
      </c>
      <c r="U166" s="59">
        <v>81266.720000000001</v>
      </c>
      <c r="V166" s="59" t="s">
        <v>32</v>
      </c>
      <c r="W166" s="59" t="s">
        <v>32</v>
      </c>
      <c r="X166" s="59" t="s">
        <v>32</v>
      </c>
      <c r="Y166" s="59" t="s">
        <v>32</v>
      </c>
      <c r="Z166" s="59" t="s">
        <v>32</v>
      </c>
      <c r="AA166" s="59" t="s">
        <v>32</v>
      </c>
      <c r="AB166" s="59">
        <v>81266.720000000001</v>
      </c>
      <c r="AC166" s="59" t="s">
        <v>32</v>
      </c>
      <c r="AD166" s="59" t="s">
        <v>32</v>
      </c>
      <c r="AE166" s="62" t="s">
        <v>32</v>
      </c>
      <c r="AF166" s="63">
        <f t="shared" si="8"/>
        <v>81.266720000000007</v>
      </c>
      <c r="AG166" s="64">
        <f t="shared" si="7"/>
        <v>81.266720000000007</v>
      </c>
      <c r="AH166" s="64">
        <f t="shared" si="9"/>
        <v>100</v>
      </c>
    </row>
    <row r="167" spans="1:34" ht="23.25">
      <c r="A167" s="70" t="s">
        <v>409</v>
      </c>
      <c r="B167" s="71" t="s">
        <v>410</v>
      </c>
      <c r="C167" s="59">
        <v>1222400</v>
      </c>
      <c r="D167" s="59" t="s">
        <v>32</v>
      </c>
      <c r="E167" s="59">
        <v>1222400</v>
      </c>
      <c r="F167" s="59" t="s">
        <v>32</v>
      </c>
      <c r="G167" s="59" t="s">
        <v>32</v>
      </c>
      <c r="H167" s="59" t="s">
        <v>32</v>
      </c>
      <c r="I167" s="59" t="s">
        <v>32</v>
      </c>
      <c r="J167" s="59" t="s">
        <v>32</v>
      </c>
      <c r="K167" s="59" t="s">
        <v>32</v>
      </c>
      <c r="L167" s="59">
        <v>1212400</v>
      </c>
      <c r="M167" s="59" t="s">
        <v>32</v>
      </c>
      <c r="N167" s="59">
        <v>10000</v>
      </c>
      <c r="O167" s="59" t="s">
        <v>32</v>
      </c>
      <c r="P167" s="70" t="s">
        <v>409</v>
      </c>
      <c r="Q167" s="72" t="s">
        <v>215</v>
      </c>
      <c r="R167" s="71" t="s">
        <v>410</v>
      </c>
      <c r="S167" s="59">
        <v>1198000</v>
      </c>
      <c r="T167" s="59" t="s">
        <v>32</v>
      </c>
      <c r="U167" s="59">
        <v>1198000</v>
      </c>
      <c r="V167" s="59" t="s">
        <v>32</v>
      </c>
      <c r="W167" s="59" t="s">
        <v>32</v>
      </c>
      <c r="X167" s="59" t="s">
        <v>32</v>
      </c>
      <c r="Y167" s="59" t="s">
        <v>32</v>
      </c>
      <c r="Z167" s="59" t="s">
        <v>32</v>
      </c>
      <c r="AA167" s="59" t="s">
        <v>32</v>
      </c>
      <c r="AB167" s="59">
        <v>1198000</v>
      </c>
      <c r="AC167" s="59" t="s">
        <v>32</v>
      </c>
      <c r="AD167" s="59" t="s">
        <v>32</v>
      </c>
      <c r="AE167" s="62" t="s">
        <v>32</v>
      </c>
      <c r="AF167" s="63">
        <f t="shared" si="8"/>
        <v>1212.4000000000001</v>
      </c>
      <c r="AG167" s="64">
        <f t="shared" si="7"/>
        <v>1198</v>
      </c>
      <c r="AH167" s="64">
        <f t="shared" si="9"/>
        <v>98.812273177169246</v>
      </c>
    </row>
    <row r="168" spans="1:34" ht="24">
      <c r="A168" s="43" t="s">
        <v>813</v>
      </c>
      <c r="B168" s="71" t="s">
        <v>411</v>
      </c>
      <c r="C168" s="59">
        <v>1066100</v>
      </c>
      <c r="D168" s="59" t="s">
        <v>32</v>
      </c>
      <c r="E168" s="59">
        <v>1066100</v>
      </c>
      <c r="F168" s="59" t="s">
        <v>32</v>
      </c>
      <c r="G168" s="59" t="s">
        <v>32</v>
      </c>
      <c r="H168" s="59" t="s">
        <v>32</v>
      </c>
      <c r="I168" s="59" t="s">
        <v>32</v>
      </c>
      <c r="J168" s="59" t="s">
        <v>32</v>
      </c>
      <c r="K168" s="59" t="s">
        <v>32</v>
      </c>
      <c r="L168" s="59">
        <v>1066100</v>
      </c>
      <c r="M168" s="59" t="s">
        <v>32</v>
      </c>
      <c r="N168" s="59" t="s">
        <v>32</v>
      </c>
      <c r="O168" s="59" t="s">
        <v>32</v>
      </c>
      <c r="P168" s="70">
        <v>800861040</v>
      </c>
      <c r="Q168" s="72" t="s">
        <v>215</v>
      </c>
      <c r="R168" s="71" t="s">
        <v>411</v>
      </c>
      <c r="S168" s="59">
        <v>1051700</v>
      </c>
      <c r="T168" s="59" t="s">
        <v>32</v>
      </c>
      <c r="U168" s="59">
        <v>1051700</v>
      </c>
      <c r="V168" s="59" t="s">
        <v>32</v>
      </c>
      <c r="W168" s="59" t="s">
        <v>32</v>
      </c>
      <c r="X168" s="59" t="s">
        <v>32</v>
      </c>
      <c r="Y168" s="59" t="s">
        <v>32</v>
      </c>
      <c r="Z168" s="59" t="s">
        <v>32</v>
      </c>
      <c r="AA168" s="59" t="s">
        <v>32</v>
      </c>
      <c r="AB168" s="59">
        <v>1051700</v>
      </c>
      <c r="AC168" s="59" t="s">
        <v>32</v>
      </c>
      <c r="AD168" s="59" t="s">
        <v>32</v>
      </c>
      <c r="AE168" s="62" t="s">
        <v>32</v>
      </c>
      <c r="AF168" s="63">
        <f t="shared" si="8"/>
        <v>1066.0999999999999</v>
      </c>
      <c r="AG168" s="64">
        <f t="shared" si="7"/>
        <v>1051.7</v>
      </c>
      <c r="AH168" s="64">
        <f t="shared" si="9"/>
        <v>98.649282431291638</v>
      </c>
    </row>
    <row r="169" spans="1:34" ht="45.75">
      <c r="A169" s="70" t="s">
        <v>222</v>
      </c>
      <c r="B169" s="71" t="s">
        <v>412</v>
      </c>
      <c r="C169" s="59">
        <v>1017400</v>
      </c>
      <c r="D169" s="59" t="s">
        <v>32</v>
      </c>
      <c r="E169" s="59">
        <v>1017400</v>
      </c>
      <c r="F169" s="59" t="s">
        <v>32</v>
      </c>
      <c r="G169" s="59" t="s">
        <v>32</v>
      </c>
      <c r="H169" s="59" t="s">
        <v>32</v>
      </c>
      <c r="I169" s="59" t="s">
        <v>32</v>
      </c>
      <c r="J169" s="59" t="s">
        <v>32</v>
      </c>
      <c r="K169" s="59" t="s">
        <v>32</v>
      </c>
      <c r="L169" s="59">
        <v>1017400</v>
      </c>
      <c r="M169" s="59" t="s">
        <v>32</v>
      </c>
      <c r="N169" s="59" t="s">
        <v>32</v>
      </c>
      <c r="O169" s="59" t="s">
        <v>32</v>
      </c>
      <c r="P169" s="70" t="s">
        <v>222</v>
      </c>
      <c r="Q169" s="72" t="s">
        <v>215</v>
      </c>
      <c r="R169" s="71" t="s">
        <v>412</v>
      </c>
      <c r="S169" s="59">
        <v>1003000</v>
      </c>
      <c r="T169" s="59" t="s">
        <v>32</v>
      </c>
      <c r="U169" s="59">
        <v>1003000</v>
      </c>
      <c r="V169" s="59" t="s">
        <v>32</v>
      </c>
      <c r="W169" s="59" t="s">
        <v>32</v>
      </c>
      <c r="X169" s="59" t="s">
        <v>32</v>
      </c>
      <c r="Y169" s="59" t="s">
        <v>32</v>
      </c>
      <c r="Z169" s="59" t="s">
        <v>32</v>
      </c>
      <c r="AA169" s="59" t="s">
        <v>32</v>
      </c>
      <c r="AB169" s="59">
        <v>1003000</v>
      </c>
      <c r="AC169" s="59" t="s">
        <v>32</v>
      </c>
      <c r="AD169" s="59" t="s">
        <v>32</v>
      </c>
      <c r="AE169" s="62" t="s">
        <v>32</v>
      </c>
      <c r="AF169" s="63">
        <f t="shared" si="8"/>
        <v>1017.4</v>
      </c>
      <c r="AG169" s="64">
        <f t="shared" si="7"/>
        <v>1003</v>
      </c>
      <c r="AH169" s="64">
        <f t="shared" si="9"/>
        <v>98.584627481816398</v>
      </c>
    </row>
    <row r="170" spans="1:34">
      <c r="A170" s="70" t="s">
        <v>356</v>
      </c>
      <c r="B170" s="71" t="s">
        <v>413</v>
      </c>
      <c r="C170" s="59">
        <v>1017400</v>
      </c>
      <c r="D170" s="59" t="s">
        <v>32</v>
      </c>
      <c r="E170" s="59">
        <v>1017400</v>
      </c>
      <c r="F170" s="59" t="s">
        <v>32</v>
      </c>
      <c r="G170" s="59" t="s">
        <v>32</v>
      </c>
      <c r="H170" s="59" t="s">
        <v>32</v>
      </c>
      <c r="I170" s="59" t="s">
        <v>32</v>
      </c>
      <c r="J170" s="59" t="s">
        <v>32</v>
      </c>
      <c r="K170" s="59" t="s">
        <v>32</v>
      </c>
      <c r="L170" s="59">
        <v>1017400</v>
      </c>
      <c r="M170" s="59" t="s">
        <v>32</v>
      </c>
      <c r="N170" s="59" t="s">
        <v>32</v>
      </c>
      <c r="O170" s="59" t="s">
        <v>32</v>
      </c>
      <c r="P170" s="70" t="s">
        <v>356</v>
      </c>
      <c r="Q170" s="72" t="s">
        <v>215</v>
      </c>
      <c r="R170" s="71" t="s">
        <v>413</v>
      </c>
      <c r="S170" s="59">
        <v>1003000</v>
      </c>
      <c r="T170" s="59" t="s">
        <v>32</v>
      </c>
      <c r="U170" s="59">
        <v>1003000</v>
      </c>
      <c r="V170" s="59" t="s">
        <v>32</v>
      </c>
      <c r="W170" s="59" t="s">
        <v>32</v>
      </c>
      <c r="X170" s="59" t="s">
        <v>32</v>
      </c>
      <c r="Y170" s="59" t="s">
        <v>32</v>
      </c>
      <c r="Z170" s="59" t="s">
        <v>32</v>
      </c>
      <c r="AA170" s="59" t="s">
        <v>32</v>
      </c>
      <c r="AB170" s="59">
        <v>1003000</v>
      </c>
      <c r="AC170" s="59" t="s">
        <v>32</v>
      </c>
      <c r="AD170" s="59" t="s">
        <v>32</v>
      </c>
      <c r="AE170" s="62" t="s">
        <v>32</v>
      </c>
      <c r="AF170" s="63">
        <f t="shared" si="8"/>
        <v>1017.4</v>
      </c>
      <c r="AG170" s="64">
        <f t="shared" si="7"/>
        <v>1003</v>
      </c>
      <c r="AH170" s="64">
        <f t="shared" si="9"/>
        <v>98.584627481816398</v>
      </c>
    </row>
    <row r="171" spans="1:34">
      <c r="A171" s="70" t="s">
        <v>358</v>
      </c>
      <c r="B171" s="71" t="s">
        <v>414</v>
      </c>
      <c r="C171" s="59">
        <v>793000</v>
      </c>
      <c r="D171" s="59" t="s">
        <v>32</v>
      </c>
      <c r="E171" s="59">
        <v>793000</v>
      </c>
      <c r="F171" s="59" t="s">
        <v>32</v>
      </c>
      <c r="G171" s="59" t="s">
        <v>32</v>
      </c>
      <c r="H171" s="59" t="s">
        <v>32</v>
      </c>
      <c r="I171" s="59" t="s">
        <v>32</v>
      </c>
      <c r="J171" s="59" t="s">
        <v>32</v>
      </c>
      <c r="K171" s="59" t="s">
        <v>32</v>
      </c>
      <c r="L171" s="59">
        <v>793000</v>
      </c>
      <c r="M171" s="59" t="s">
        <v>32</v>
      </c>
      <c r="N171" s="59" t="s">
        <v>32</v>
      </c>
      <c r="O171" s="59" t="s">
        <v>32</v>
      </c>
      <c r="P171" s="70" t="s">
        <v>358</v>
      </c>
      <c r="Q171" s="72" t="s">
        <v>215</v>
      </c>
      <c r="R171" s="71" t="s">
        <v>414</v>
      </c>
      <c r="S171" s="59">
        <v>793000</v>
      </c>
      <c r="T171" s="59" t="s">
        <v>32</v>
      </c>
      <c r="U171" s="59">
        <v>793000</v>
      </c>
      <c r="V171" s="59" t="s">
        <v>32</v>
      </c>
      <c r="W171" s="59" t="s">
        <v>32</v>
      </c>
      <c r="X171" s="59" t="s">
        <v>32</v>
      </c>
      <c r="Y171" s="59" t="s">
        <v>32</v>
      </c>
      <c r="Z171" s="59" t="s">
        <v>32</v>
      </c>
      <c r="AA171" s="59" t="s">
        <v>32</v>
      </c>
      <c r="AB171" s="59">
        <v>793000</v>
      </c>
      <c r="AC171" s="59" t="s">
        <v>32</v>
      </c>
      <c r="AD171" s="59" t="s">
        <v>32</v>
      </c>
      <c r="AE171" s="62" t="s">
        <v>32</v>
      </c>
      <c r="AF171" s="63">
        <f t="shared" si="8"/>
        <v>793</v>
      </c>
      <c r="AG171" s="64">
        <f t="shared" si="7"/>
        <v>793</v>
      </c>
      <c r="AH171" s="64">
        <f t="shared" si="9"/>
        <v>100</v>
      </c>
    </row>
    <row r="172" spans="1:34" ht="23.25">
      <c r="A172" s="70" t="s">
        <v>360</v>
      </c>
      <c r="B172" s="71" t="s">
        <v>415</v>
      </c>
      <c r="C172" s="59">
        <v>224400</v>
      </c>
      <c r="D172" s="59" t="s">
        <v>32</v>
      </c>
      <c r="E172" s="59">
        <v>224400</v>
      </c>
      <c r="F172" s="59" t="s">
        <v>32</v>
      </c>
      <c r="G172" s="59" t="s">
        <v>32</v>
      </c>
      <c r="H172" s="59" t="s">
        <v>32</v>
      </c>
      <c r="I172" s="59" t="s">
        <v>32</v>
      </c>
      <c r="J172" s="59" t="s">
        <v>32</v>
      </c>
      <c r="K172" s="59" t="s">
        <v>32</v>
      </c>
      <c r="L172" s="59">
        <v>224400</v>
      </c>
      <c r="M172" s="59" t="s">
        <v>32</v>
      </c>
      <c r="N172" s="59" t="s">
        <v>32</v>
      </c>
      <c r="O172" s="59" t="s">
        <v>32</v>
      </c>
      <c r="P172" s="70" t="s">
        <v>360</v>
      </c>
      <c r="Q172" s="72" t="s">
        <v>215</v>
      </c>
      <c r="R172" s="71" t="s">
        <v>415</v>
      </c>
      <c r="S172" s="59">
        <v>210000</v>
      </c>
      <c r="T172" s="59" t="s">
        <v>32</v>
      </c>
      <c r="U172" s="59">
        <v>210000</v>
      </c>
      <c r="V172" s="59" t="s">
        <v>32</v>
      </c>
      <c r="W172" s="59" t="s">
        <v>32</v>
      </c>
      <c r="X172" s="59" t="s">
        <v>32</v>
      </c>
      <c r="Y172" s="59" t="s">
        <v>32</v>
      </c>
      <c r="Z172" s="59" t="s">
        <v>32</v>
      </c>
      <c r="AA172" s="59" t="s">
        <v>32</v>
      </c>
      <c r="AB172" s="59">
        <v>210000</v>
      </c>
      <c r="AC172" s="59" t="s">
        <v>32</v>
      </c>
      <c r="AD172" s="59" t="s">
        <v>32</v>
      </c>
      <c r="AE172" s="62" t="s">
        <v>32</v>
      </c>
      <c r="AF172" s="63">
        <f t="shared" si="8"/>
        <v>224.4</v>
      </c>
      <c r="AG172" s="64">
        <f t="shared" si="7"/>
        <v>210</v>
      </c>
      <c r="AH172" s="64">
        <f t="shared" si="9"/>
        <v>93.582887700534755</v>
      </c>
    </row>
    <row r="173" spans="1:34" ht="23.25">
      <c r="A173" s="70" t="s">
        <v>241</v>
      </c>
      <c r="B173" s="71" t="s">
        <v>416</v>
      </c>
      <c r="C173" s="59">
        <v>48700</v>
      </c>
      <c r="D173" s="59" t="s">
        <v>32</v>
      </c>
      <c r="E173" s="59">
        <v>48700</v>
      </c>
      <c r="F173" s="59" t="s">
        <v>32</v>
      </c>
      <c r="G173" s="59" t="s">
        <v>32</v>
      </c>
      <c r="H173" s="59" t="s">
        <v>32</v>
      </c>
      <c r="I173" s="59" t="s">
        <v>32</v>
      </c>
      <c r="J173" s="59" t="s">
        <v>32</v>
      </c>
      <c r="K173" s="59" t="s">
        <v>32</v>
      </c>
      <c r="L173" s="59">
        <v>48700</v>
      </c>
      <c r="M173" s="59" t="s">
        <v>32</v>
      </c>
      <c r="N173" s="59" t="s">
        <v>32</v>
      </c>
      <c r="O173" s="59" t="s">
        <v>32</v>
      </c>
      <c r="P173" s="70" t="s">
        <v>241</v>
      </c>
      <c r="Q173" s="72" t="s">
        <v>215</v>
      </c>
      <c r="R173" s="71" t="s">
        <v>416</v>
      </c>
      <c r="S173" s="59">
        <v>48700</v>
      </c>
      <c r="T173" s="59" t="s">
        <v>32</v>
      </c>
      <c r="U173" s="59">
        <v>48700</v>
      </c>
      <c r="V173" s="59" t="s">
        <v>32</v>
      </c>
      <c r="W173" s="59" t="s">
        <v>32</v>
      </c>
      <c r="X173" s="59" t="s">
        <v>32</v>
      </c>
      <c r="Y173" s="59" t="s">
        <v>32</v>
      </c>
      <c r="Z173" s="59" t="s">
        <v>32</v>
      </c>
      <c r="AA173" s="59" t="s">
        <v>32</v>
      </c>
      <c r="AB173" s="59">
        <v>48700</v>
      </c>
      <c r="AC173" s="59" t="s">
        <v>32</v>
      </c>
      <c r="AD173" s="59" t="s">
        <v>32</v>
      </c>
      <c r="AE173" s="62" t="s">
        <v>32</v>
      </c>
      <c r="AF173" s="63">
        <f t="shared" si="8"/>
        <v>48.7</v>
      </c>
      <c r="AG173" s="64">
        <f t="shared" si="7"/>
        <v>48.7</v>
      </c>
      <c r="AH173" s="64">
        <f t="shared" si="9"/>
        <v>100</v>
      </c>
    </row>
    <row r="174" spans="1:34" ht="23.25">
      <c r="A174" s="70" t="s">
        <v>243</v>
      </c>
      <c r="B174" s="71" t="s">
        <v>417</v>
      </c>
      <c r="C174" s="59">
        <v>48700</v>
      </c>
      <c r="D174" s="59" t="s">
        <v>32</v>
      </c>
      <c r="E174" s="59">
        <v>48700</v>
      </c>
      <c r="F174" s="59" t="s">
        <v>32</v>
      </c>
      <c r="G174" s="59" t="s">
        <v>32</v>
      </c>
      <c r="H174" s="59" t="s">
        <v>32</v>
      </c>
      <c r="I174" s="59" t="s">
        <v>32</v>
      </c>
      <c r="J174" s="59" t="s">
        <v>32</v>
      </c>
      <c r="K174" s="59" t="s">
        <v>32</v>
      </c>
      <c r="L174" s="59">
        <v>48700</v>
      </c>
      <c r="M174" s="59" t="s">
        <v>32</v>
      </c>
      <c r="N174" s="59" t="s">
        <v>32</v>
      </c>
      <c r="O174" s="59" t="s">
        <v>32</v>
      </c>
      <c r="P174" s="70" t="s">
        <v>243</v>
      </c>
      <c r="Q174" s="72" t="s">
        <v>215</v>
      </c>
      <c r="R174" s="71" t="s">
        <v>417</v>
      </c>
      <c r="S174" s="59">
        <v>48700</v>
      </c>
      <c r="T174" s="59" t="s">
        <v>32</v>
      </c>
      <c r="U174" s="59">
        <v>48700</v>
      </c>
      <c r="V174" s="59" t="s">
        <v>32</v>
      </c>
      <c r="W174" s="59" t="s">
        <v>32</v>
      </c>
      <c r="X174" s="59" t="s">
        <v>32</v>
      </c>
      <c r="Y174" s="59" t="s">
        <v>32</v>
      </c>
      <c r="Z174" s="59" t="s">
        <v>32</v>
      </c>
      <c r="AA174" s="59" t="s">
        <v>32</v>
      </c>
      <c r="AB174" s="59">
        <v>48700</v>
      </c>
      <c r="AC174" s="59" t="s">
        <v>32</v>
      </c>
      <c r="AD174" s="59" t="s">
        <v>32</v>
      </c>
      <c r="AE174" s="62" t="s">
        <v>32</v>
      </c>
      <c r="AF174" s="63">
        <f t="shared" si="8"/>
        <v>48.7</v>
      </c>
      <c r="AG174" s="64">
        <f t="shared" si="7"/>
        <v>48.7</v>
      </c>
      <c r="AH174" s="64">
        <f t="shared" si="9"/>
        <v>100</v>
      </c>
    </row>
    <row r="175" spans="1:34">
      <c r="A175" s="70" t="s">
        <v>245</v>
      </c>
      <c r="B175" s="71" t="s">
        <v>418</v>
      </c>
      <c r="C175" s="59">
        <v>48700</v>
      </c>
      <c r="D175" s="59" t="s">
        <v>32</v>
      </c>
      <c r="E175" s="59">
        <v>48700</v>
      </c>
      <c r="F175" s="59" t="s">
        <v>32</v>
      </c>
      <c r="G175" s="59" t="s">
        <v>32</v>
      </c>
      <c r="H175" s="59" t="s">
        <v>32</v>
      </c>
      <c r="I175" s="59" t="s">
        <v>32</v>
      </c>
      <c r="J175" s="59" t="s">
        <v>32</v>
      </c>
      <c r="K175" s="59" t="s">
        <v>32</v>
      </c>
      <c r="L175" s="59">
        <v>48700</v>
      </c>
      <c r="M175" s="59" t="s">
        <v>32</v>
      </c>
      <c r="N175" s="59" t="s">
        <v>32</v>
      </c>
      <c r="O175" s="59" t="s">
        <v>32</v>
      </c>
      <c r="P175" s="70" t="s">
        <v>245</v>
      </c>
      <c r="Q175" s="72" t="s">
        <v>215</v>
      </c>
      <c r="R175" s="71" t="s">
        <v>418</v>
      </c>
      <c r="S175" s="59">
        <v>48700</v>
      </c>
      <c r="T175" s="59" t="s">
        <v>32</v>
      </c>
      <c r="U175" s="59">
        <v>48700</v>
      </c>
      <c r="V175" s="59" t="s">
        <v>32</v>
      </c>
      <c r="W175" s="59" t="s">
        <v>32</v>
      </c>
      <c r="X175" s="59" t="s">
        <v>32</v>
      </c>
      <c r="Y175" s="59" t="s">
        <v>32</v>
      </c>
      <c r="Z175" s="59" t="s">
        <v>32</v>
      </c>
      <c r="AA175" s="59" t="s">
        <v>32</v>
      </c>
      <c r="AB175" s="59">
        <v>48700</v>
      </c>
      <c r="AC175" s="59" t="s">
        <v>32</v>
      </c>
      <c r="AD175" s="59" t="s">
        <v>32</v>
      </c>
      <c r="AE175" s="62" t="s">
        <v>32</v>
      </c>
      <c r="AF175" s="63">
        <f t="shared" si="8"/>
        <v>48.7</v>
      </c>
      <c r="AG175" s="64">
        <f t="shared" ref="AG175:AG238" si="10">AB175/1000</f>
        <v>48.7</v>
      </c>
      <c r="AH175" s="64">
        <f t="shared" si="9"/>
        <v>100</v>
      </c>
    </row>
    <row r="176" spans="1:34" ht="23.25">
      <c r="A176" s="70" t="s">
        <v>419</v>
      </c>
      <c r="B176" s="71" t="s">
        <v>420</v>
      </c>
      <c r="C176" s="59">
        <v>146300</v>
      </c>
      <c r="D176" s="59" t="s">
        <v>32</v>
      </c>
      <c r="E176" s="59">
        <v>146300</v>
      </c>
      <c r="F176" s="59" t="s">
        <v>32</v>
      </c>
      <c r="G176" s="59" t="s">
        <v>32</v>
      </c>
      <c r="H176" s="59" t="s">
        <v>32</v>
      </c>
      <c r="I176" s="59" t="s">
        <v>32</v>
      </c>
      <c r="J176" s="59" t="s">
        <v>32</v>
      </c>
      <c r="K176" s="59" t="s">
        <v>32</v>
      </c>
      <c r="L176" s="59">
        <v>146300</v>
      </c>
      <c r="M176" s="59" t="s">
        <v>32</v>
      </c>
      <c r="N176" s="59" t="s">
        <v>32</v>
      </c>
      <c r="O176" s="59" t="s">
        <v>32</v>
      </c>
      <c r="P176" s="70" t="s">
        <v>419</v>
      </c>
      <c r="Q176" s="72" t="s">
        <v>215</v>
      </c>
      <c r="R176" s="71" t="s">
        <v>420</v>
      </c>
      <c r="S176" s="59">
        <v>146300</v>
      </c>
      <c r="T176" s="59" t="s">
        <v>32</v>
      </c>
      <c r="U176" s="59">
        <v>146300</v>
      </c>
      <c r="V176" s="59" t="s">
        <v>32</v>
      </c>
      <c r="W176" s="59" t="s">
        <v>32</v>
      </c>
      <c r="X176" s="59" t="s">
        <v>32</v>
      </c>
      <c r="Y176" s="59" t="s">
        <v>32</v>
      </c>
      <c r="Z176" s="59" t="s">
        <v>32</v>
      </c>
      <c r="AA176" s="59" t="s">
        <v>32</v>
      </c>
      <c r="AB176" s="59">
        <v>146300</v>
      </c>
      <c r="AC176" s="59" t="s">
        <v>32</v>
      </c>
      <c r="AD176" s="59" t="s">
        <v>32</v>
      </c>
      <c r="AE176" s="62" t="s">
        <v>32</v>
      </c>
      <c r="AF176" s="63">
        <f t="shared" si="8"/>
        <v>146.30000000000001</v>
      </c>
      <c r="AG176" s="64">
        <f t="shared" si="10"/>
        <v>146.30000000000001</v>
      </c>
      <c r="AH176" s="64">
        <f t="shared" si="9"/>
        <v>100</v>
      </c>
    </row>
    <row r="177" spans="1:34" ht="45.75">
      <c r="A177" s="70" t="s">
        <v>222</v>
      </c>
      <c r="B177" s="71" t="s">
        <v>421</v>
      </c>
      <c r="C177" s="59">
        <v>136300</v>
      </c>
      <c r="D177" s="59" t="s">
        <v>32</v>
      </c>
      <c r="E177" s="59">
        <v>136300</v>
      </c>
      <c r="F177" s="59" t="s">
        <v>32</v>
      </c>
      <c r="G177" s="59" t="s">
        <v>32</v>
      </c>
      <c r="H177" s="59" t="s">
        <v>32</v>
      </c>
      <c r="I177" s="59" t="s">
        <v>32</v>
      </c>
      <c r="J177" s="59" t="s">
        <v>32</v>
      </c>
      <c r="K177" s="59" t="s">
        <v>32</v>
      </c>
      <c r="L177" s="59">
        <v>136300</v>
      </c>
      <c r="M177" s="59" t="s">
        <v>32</v>
      </c>
      <c r="N177" s="59" t="s">
        <v>32</v>
      </c>
      <c r="O177" s="59" t="s">
        <v>32</v>
      </c>
      <c r="P177" s="70" t="s">
        <v>222</v>
      </c>
      <c r="Q177" s="72" t="s">
        <v>215</v>
      </c>
      <c r="R177" s="71" t="s">
        <v>421</v>
      </c>
      <c r="S177" s="59">
        <v>136300</v>
      </c>
      <c r="T177" s="59" t="s">
        <v>32</v>
      </c>
      <c r="U177" s="59">
        <v>136300</v>
      </c>
      <c r="V177" s="59" t="s">
        <v>32</v>
      </c>
      <c r="W177" s="59" t="s">
        <v>32</v>
      </c>
      <c r="X177" s="59" t="s">
        <v>32</v>
      </c>
      <c r="Y177" s="59" t="s">
        <v>32</v>
      </c>
      <c r="Z177" s="59" t="s">
        <v>32</v>
      </c>
      <c r="AA177" s="59" t="s">
        <v>32</v>
      </c>
      <c r="AB177" s="59">
        <v>136300</v>
      </c>
      <c r="AC177" s="59" t="s">
        <v>32</v>
      </c>
      <c r="AD177" s="59" t="s">
        <v>32</v>
      </c>
      <c r="AE177" s="62" t="s">
        <v>32</v>
      </c>
      <c r="AF177" s="63">
        <f t="shared" si="8"/>
        <v>136.30000000000001</v>
      </c>
      <c r="AG177" s="64">
        <f t="shared" si="10"/>
        <v>136.30000000000001</v>
      </c>
      <c r="AH177" s="64">
        <f t="shared" si="9"/>
        <v>100</v>
      </c>
    </row>
    <row r="178" spans="1:34">
      <c r="A178" s="70" t="s">
        <v>356</v>
      </c>
      <c r="B178" s="71" t="s">
        <v>422</v>
      </c>
      <c r="C178" s="59">
        <v>136300</v>
      </c>
      <c r="D178" s="59" t="s">
        <v>32</v>
      </c>
      <c r="E178" s="59">
        <v>136300</v>
      </c>
      <c r="F178" s="59" t="s">
        <v>32</v>
      </c>
      <c r="G178" s="59" t="s">
        <v>32</v>
      </c>
      <c r="H178" s="59" t="s">
        <v>32</v>
      </c>
      <c r="I178" s="59" t="s">
        <v>32</v>
      </c>
      <c r="J178" s="59" t="s">
        <v>32</v>
      </c>
      <c r="K178" s="59" t="s">
        <v>32</v>
      </c>
      <c r="L178" s="59">
        <v>136300</v>
      </c>
      <c r="M178" s="59" t="s">
        <v>32</v>
      </c>
      <c r="N178" s="59" t="s">
        <v>32</v>
      </c>
      <c r="O178" s="59" t="s">
        <v>32</v>
      </c>
      <c r="P178" s="70" t="s">
        <v>356</v>
      </c>
      <c r="Q178" s="72" t="s">
        <v>215</v>
      </c>
      <c r="R178" s="71" t="s">
        <v>422</v>
      </c>
      <c r="S178" s="59">
        <v>136300</v>
      </c>
      <c r="T178" s="59" t="s">
        <v>32</v>
      </c>
      <c r="U178" s="59">
        <v>136300</v>
      </c>
      <c r="V178" s="59" t="s">
        <v>32</v>
      </c>
      <c r="W178" s="59" t="s">
        <v>32</v>
      </c>
      <c r="X178" s="59" t="s">
        <v>32</v>
      </c>
      <c r="Y178" s="59" t="s">
        <v>32</v>
      </c>
      <c r="Z178" s="59" t="s">
        <v>32</v>
      </c>
      <c r="AA178" s="59" t="s">
        <v>32</v>
      </c>
      <c r="AB178" s="59">
        <v>136300</v>
      </c>
      <c r="AC178" s="59" t="s">
        <v>32</v>
      </c>
      <c r="AD178" s="59" t="s">
        <v>32</v>
      </c>
      <c r="AE178" s="62" t="s">
        <v>32</v>
      </c>
      <c r="AF178" s="63">
        <f t="shared" si="8"/>
        <v>136.30000000000001</v>
      </c>
      <c r="AG178" s="64">
        <f t="shared" si="10"/>
        <v>136.30000000000001</v>
      </c>
      <c r="AH178" s="64">
        <f t="shared" si="9"/>
        <v>100</v>
      </c>
    </row>
    <row r="179" spans="1:34">
      <c r="A179" s="70" t="s">
        <v>358</v>
      </c>
      <c r="B179" s="71" t="s">
        <v>423</v>
      </c>
      <c r="C179" s="59">
        <v>85300</v>
      </c>
      <c r="D179" s="59" t="s">
        <v>32</v>
      </c>
      <c r="E179" s="59">
        <v>85300</v>
      </c>
      <c r="F179" s="59" t="s">
        <v>32</v>
      </c>
      <c r="G179" s="59" t="s">
        <v>32</v>
      </c>
      <c r="H179" s="59" t="s">
        <v>32</v>
      </c>
      <c r="I179" s="59" t="s">
        <v>32</v>
      </c>
      <c r="J179" s="59" t="s">
        <v>32</v>
      </c>
      <c r="K179" s="59" t="s">
        <v>32</v>
      </c>
      <c r="L179" s="59">
        <v>85300</v>
      </c>
      <c r="M179" s="59" t="s">
        <v>32</v>
      </c>
      <c r="N179" s="59" t="s">
        <v>32</v>
      </c>
      <c r="O179" s="59" t="s">
        <v>32</v>
      </c>
      <c r="P179" s="70" t="s">
        <v>358</v>
      </c>
      <c r="Q179" s="72" t="s">
        <v>215</v>
      </c>
      <c r="R179" s="71" t="s">
        <v>423</v>
      </c>
      <c r="S179" s="59">
        <v>85300</v>
      </c>
      <c r="T179" s="59" t="s">
        <v>32</v>
      </c>
      <c r="U179" s="59">
        <v>85300</v>
      </c>
      <c r="V179" s="59" t="s">
        <v>32</v>
      </c>
      <c r="W179" s="59" t="s">
        <v>32</v>
      </c>
      <c r="X179" s="59" t="s">
        <v>32</v>
      </c>
      <c r="Y179" s="59" t="s">
        <v>32</v>
      </c>
      <c r="Z179" s="59" t="s">
        <v>32</v>
      </c>
      <c r="AA179" s="59" t="s">
        <v>32</v>
      </c>
      <c r="AB179" s="59">
        <v>85300</v>
      </c>
      <c r="AC179" s="59" t="s">
        <v>32</v>
      </c>
      <c r="AD179" s="59" t="s">
        <v>32</v>
      </c>
      <c r="AE179" s="62" t="s">
        <v>32</v>
      </c>
      <c r="AF179" s="63">
        <f t="shared" si="8"/>
        <v>85.3</v>
      </c>
      <c r="AG179" s="64">
        <f t="shared" si="10"/>
        <v>85.3</v>
      </c>
      <c r="AH179" s="64">
        <f t="shared" si="9"/>
        <v>100</v>
      </c>
    </row>
    <row r="180" spans="1:34" ht="23.25">
      <c r="A180" s="70" t="s">
        <v>360</v>
      </c>
      <c r="B180" s="71" t="s">
        <v>424</v>
      </c>
      <c r="C180" s="59">
        <v>51000</v>
      </c>
      <c r="D180" s="59" t="s">
        <v>32</v>
      </c>
      <c r="E180" s="59">
        <v>51000</v>
      </c>
      <c r="F180" s="59" t="s">
        <v>32</v>
      </c>
      <c r="G180" s="59" t="s">
        <v>32</v>
      </c>
      <c r="H180" s="59" t="s">
        <v>32</v>
      </c>
      <c r="I180" s="59" t="s">
        <v>32</v>
      </c>
      <c r="J180" s="59" t="s">
        <v>32</v>
      </c>
      <c r="K180" s="59" t="s">
        <v>32</v>
      </c>
      <c r="L180" s="59">
        <v>51000</v>
      </c>
      <c r="M180" s="59" t="s">
        <v>32</v>
      </c>
      <c r="N180" s="59" t="s">
        <v>32</v>
      </c>
      <c r="O180" s="59" t="s">
        <v>32</v>
      </c>
      <c r="P180" s="70" t="s">
        <v>360</v>
      </c>
      <c r="Q180" s="72" t="s">
        <v>215</v>
      </c>
      <c r="R180" s="71" t="s">
        <v>424</v>
      </c>
      <c r="S180" s="59">
        <v>51000</v>
      </c>
      <c r="T180" s="59" t="s">
        <v>32</v>
      </c>
      <c r="U180" s="59">
        <v>51000</v>
      </c>
      <c r="V180" s="59" t="s">
        <v>32</v>
      </c>
      <c r="W180" s="59" t="s">
        <v>32</v>
      </c>
      <c r="X180" s="59" t="s">
        <v>32</v>
      </c>
      <c r="Y180" s="59" t="s">
        <v>32</v>
      </c>
      <c r="Z180" s="59" t="s">
        <v>32</v>
      </c>
      <c r="AA180" s="59" t="s">
        <v>32</v>
      </c>
      <c r="AB180" s="59">
        <v>51000</v>
      </c>
      <c r="AC180" s="59" t="s">
        <v>32</v>
      </c>
      <c r="AD180" s="59" t="s">
        <v>32</v>
      </c>
      <c r="AE180" s="62" t="s">
        <v>32</v>
      </c>
      <c r="AF180" s="63">
        <f t="shared" si="8"/>
        <v>51</v>
      </c>
      <c r="AG180" s="64">
        <f t="shared" si="10"/>
        <v>51</v>
      </c>
      <c r="AH180" s="64">
        <f t="shared" si="9"/>
        <v>100</v>
      </c>
    </row>
    <row r="181" spans="1:34" ht="23.25">
      <c r="A181" s="70" t="s">
        <v>241</v>
      </c>
      <c r="B181" s="71" t="s">
        <v>425</v>
      </c>
      <c r="C181" s="59">
        <v>10000</v>
      </c>
      <c r="D181" s="59" t="s">
        <v>32</v>
      </c>
      <c r="E181" s="59">
        <v>10000</v>
      </c>
      <c r="F181" s="59" t="s">
        <v>32</v>
      </c>
      <c r="G181" s="59" t="s">
        <v>32</v>
      </c>
      <c r="H181" s="59" t="s">
        <v>32</v>
      </c>
      <c r="I181" s="59" t="s">
        <v>32</v>
      </c>
      <c r="J181" s="59" t="s">
        <v>32</v>
      </c>
      <c r="K181" s="59" t="s">
        <v>32</v>
      </c>
      <c r="L181" s="59">
        <v>10000</v>
      </c>
      <c r="M181" s="59" t="s">
        <v>32</v>
      </c>
      <c r="N181" s="59" t="s">
        <v>32</v>
      </c>
      <c r="O181" s="59" t="s">
        <v>32</v>
      </c>
      <c r="P181" s="70" t="s">
        <v>241</v>
      </c>
      <c r="Q181" s="72" t="s">
        <v>215</v>
      </c>
      <c r="R181" s="71" t="s">
        <v>425</v>
      </c>
      <c r="S181" s="59">
        <v>10000</v>
      </c>
      <c r="T181" s="59" t="s">
        <v>32</v>
      </c>
      <c r="U181" s="59">
        <v>10000</v>
      </c>
      <c r="V181" s="59" t="s">
        <v>32</v>
      </c>
      <c r="W181" s="59" t="s">
        <v>32</v>
      </c>
      <c r="X181" s="59" t="s">
        <v>32</v>
      </c>
      <c r="Y181" s="59" t="s">
        <v>32</v>
      </c>
      <c r="Z181" s="59" t="s">
        <v>32</v>
      </c>
      <c r="AA181" s="59" t="s">
        <v>32</v>
      </c>
      <c r="AB181" s="59">
        <v>10000</v>
      </c>
      <c r="AC181" s="59" t="s">
        <v>32</v>
      </c>
      <c r="AD181" s="59" t="s">
        <v>32</v>
      </c>
      <c r="AE181" s="62" t="s">
        <v>32</v>
      </c>
      <c r="AF181" s="63">
        <f t="shared" si="8"/>
        <v>10</v>
      </c>
      <c r="AG181" s="64">
        <f t="shared" si="10"/>
        <v>10</v>
      </c>
      <c r="AH181" s="64">
        <f t="shared" si="9"/>
        <v>100</v>
      </c>
    </row>
    <row r="182" spans="1:34" ht="23.25">
      <c r="A182" s="70" t="s">
        <v>243</v>
      </c>
      <c r="B182" s="71" t="s">
        <v>426</v>
      </c>
      <c r="C182" s="59">
        <v>10000</v>
      </c>
      <c r="D182" s="59" t="s">
        <v>32</v>
      </c>
      <c r="E182" s="59">
        <v>10000</v>
      </c>
      <c r="F182" s="59" t="s">
        <v>32</v>
      </c>
      <c r="G182" s="59" t="s">
        <v>32</v>
      </c>
      <c r="H182" s="59" t="s">
        <v>32</v>
      </c>
      <c r="I182" s="59" t="s">
        <v>32</v>
      </c>
      <c r="J182" s="59" t="s">
        <v>32</v>
      </c>
      <c r="K182" s="59" t="s">
        <v>32</v>
      </c>
      <c r="L182" s="59">
        <v>10000</v>
      </c>
      <c r="M182" s="59" t="s">
        <v>32</v>
      </c>
      <c r="N182" s="59" t="s">
        <v>32</v>
      </c>
      <c r="O182" s="59" t="s">
        <v>32</v>
      </c>
      <c r="P182" s="70" t="s">
        <v>243</v>
      </c>
      <c r="Q182" s="72" t="s">
        <v>215</v>
      </c>
      <c r="R182" s="71" t="s">
        <v>426</v>
      </c>
      <c r="S182" s="59">
        <v>10000</v>
      </c>
      <c r="T182" s="59" t="s">
        <v>32</v>
      </c>
      <c r="U182" s="59">
        <v>10000</v>
      </c>
      <c r="V182" s="59" t="s">
        <v>32</v>
      </c>
      <c r="W182" s="59" t="s">
        <v>32</v>
      </c>
      <c r="X182" s="59" t="s">
        <v>32</v>
      </c>
      <c r="Y182" s="59" t="s">
        <v>32</v>
      </c>
      <c r="Z182" s="59" t="s">
        <v>32</v>
      </c>
      <c r="AA182" s="59" t="s">
        <v>32</v>
      </c>
      <c r="AB182" s="59">
        <v>10000</v>
      </c>
      <c r="AC182" s="59" t="s">
        <v>32</v>
      </c>
      <c r="AD182" s="59" t="s">
        <v>32</v>
      </c>
      <c r="AE182" s="62" t="s">
        <v>32</v>
      </c>
      <c r="AF182" s="63">
        <f t="shared" si="8"/>
        <v>10</v>
      </c>
      <c r="AG182" s="64">
        <f t="shared" si="10"/>
        <v>10</v>
      </c>
      <c r="AH182" s="64">
        <f t="shared" si="9"/>
        <v>100</v>
      </c>
    </row>
    <row r="183" spans="1:34">
      <c r="A183" s="70" t="s">
        <v>245</v>
      </c>
      <c r="B183" s="71" t="s">
        <v>427</v>
      </c>
      <c r="C183" s="59">
        <v>10000</v>
      </c>
      <c r="D183" s="59" t="s">
        <v>32</v>
      </c>
      <c r="E183" s="59">
        <v>10000</v>
      </c>
      <c r="F183" s="59" t="s">
        <v>32</v>
      </c>
      <c r="G183" s="59" t="s">
        <v>32</v>
      </c>
      <c r="H183" s="59" t="s">
        <v>32</v>
      </c>
      <c r="I183" s="59" t="s">
        <v>32</v>
      </c>
      <c r="J183" s="59" t="s">
        <v>32</v>
      </c>
      <c r="K183" s="59" t="s">
        <v>32</v>
      </c>
      <c r="L183" s="59">
        <v>10000</v>
      </c>
      <c r="M183" s="59" t="s">
        <v>32</v>
      </c>
      <c r="N183" s="59" t="s">
        <v>32</v>
      </c>
      <c r="O183" s="59" t="s">
        <v>32</v>
      </c>
      <c r="P183" s="70" t="s">
        <v>245</v>
      </c>
      <c r="Q183" s="72" t="s">
        <v>215</v>
      </c>
      <c r="R183" s="71" t="s">
        <v>427</v>
      </c>
      <c r="S183" s="59">
        <v>10000</v>
      </c>
      <c r="T183" s="59" t="s">
        <v>32</v>
      </c>
      <c r="U183" s="59">
        <v>10000</v>
      </c>
      <c r="V183" s="59" t="s">
        <v>32</v>
      </c>
      <c r="W183" s="59" t="s">
        <v>32</v>
      </c>
      <c r="X183" s="59" t="s">
        <v>32</v>
      </c>
      <c r="Y183" s="59" t="s">
        <v>32</v>
      </c>
      <c r="Z183" s="59" t="s">
        <v>32</v>
      </c>
      <c r="AA183" s="59" t="s">
        <v>32</v>
      </c>
      <c r="AB183" s="59">
        <v>10000</v>
      </c>
      <c r="AC183" s="59" t="s">
        <v>32</v>
      </c>
      <c r="AD183" s="59" t="s">
        <v>32</v>
      </c>
      <c r="AE183" s="62" t="s">
        <v>32</v>
      </c>
      <c r="AF183" s="63">
        <f t="shared" si="8"/>
        <v>10</v>
      </c>
      <c r="AG183" s="64">
        <f t="shared" si="10"/>
        <v>10</v>
      </c>
      <c r="AH183" s="64">
        <f t="shared" si="9"/>
        <v>100</v>
      </c>
    </row>
    <row r="184" spans="1:34">
      <c r="A184" s="70" t="s">
        <v>428</v>
      </c>
      <c r="B184" s="71" t="s">
        <v>429</v>
      </c>
      <c r="C184" s="59">
        <v>15180022.5</v>
      </c>
      <c r="D184" s="59" t="s">
        <v>32</v>
      </c>
      <c r="E184" s="59">
        <v>15180022.5</v>
      </c>
      <c r="F184" s="59">
        <v>2384462</v>
      </c>
      <c r="G184" s="59" t="s">
        <v>32</v>
      </c>
      <c r="H184" s="59" t="s">
        <v>32</v>
      </c>
      <c r="I184" s="59" t="s">
        <v>32</v>
      </c>
      <c r="J184" s="59" t="s">
        <v>32</v>
      </c>
      <c r="K184" s="59" t="s">
        <v>32</v>
      </c>
      <c r="L184" s="59">
        <v>15049288</v>
      </c>
      <c r="M184" s="59" t="s">
        <v>32</v>
      </c>
      <c r="N184" s="59">
        <v>2515196.5</v>
      </c>
      <c r="O184" s="59" t="s">
        <v>32</v>
      </c>
      <c r="P184" s="70" t="s">
        <v>428</v>
      </c>
      <c r="Q184" s="72" t="s">
        <v>215</v>
      </c>
      <c r="R184" s="71" t="s">
        <v>429</v>
      </c>
      <c r="S184" s="59">
        <v>14485922.310000001</v>
      </c>
      <c r="T184" s="59" t="s">
        <v>32</v>
      </c>
      <c r="U184" s="59">
        <v>14485922.310000001</v>
      </c>
      <c r="V184" s="59">
        <v>2213826.81</v>
      </c>
      <c r="W184" s="59" t="s">
        <v>32</v>
      </c>
      <c r="X184" s="59" t="s">
        <v>32</v>
      </c>
      <c r="Y184" s="59" t="s">
        <v>32</v>
      </c>
      <c r="Z184" s="59" t="s">
        <v>32</v>
      </c>
      <c r="AA184" s="59" t="s">
        <v>32</v>
      </c>
      <c r="AB184" s="59">
        <v>14386850.310000001</v>
      </c>
      <c r="AC184" s="59" t="s">
        <v>32</v>
      </c>
      <c r="AD184" s="59">
        <v>2312898.81</v>
      </c>
      <c r="AE184" s="62" t="s">
        <v>32</v>
      </c>
      <c r="AF184" s="63">
        <f t="shared" si="8"/>
        <v>15049.288</v>
      </c>
      <c r="AG184" s="64">
        <f t="shared" si="10"/>
        <v>14386.85031</v>
      </c>
      <c r="AH184" s="64">
        <f t="shared" si="9"/>
        <v>95.598212420414825</v>
      </c>
    </row>
    <row r="185" spans="1:34">
      <c r="A185" s="70" t="s">
        <v>430</v>
      </c>
      <c r="B185" s="71" t="s">
        <v>431</v>
      </c>
      <c r="C185" s="59">
        <v>816600</v>
      </c>
      <c r="D185" s="59" t="s">
        <v>32</v>
      </c>
      <c r="E185" s="59">
        <v>816600</v>
      </c>
      <c r="F185" s="59" t="s">
        <v>32</v>
      </c>
      <c r="G185" s="59" t="s">
        <v>32</v>
      </c>
      <c r="H185" s="59" t="s">
        <v>32</v>
      </c>
      <c r="I185" s="59" t="s">
        <v>32</v>
      </c>
      <c r="J185" s="59" t="s">
        <v>32</v>
      </c>
      <c r="K185" s="59" t="s">
        <v>32</v>
      </c>
      <c r="L185" s="59">
        <v>816600</v>
      </c>
      <c r="M185" s="59" t="s">
        <v>32</v>
      </c>
      <c r="N185" s="59" t="s">
        <v>32</v>
      </c>
      <c r="O185" s="59" t="s">
        <v>32</v>
      </c>
      <c r="P185" s="70" t="s">
        <v>430</v>
      </c>
      <c r="Q185" s="72" t="s">
        <v>215</v>
      </c>
      <c r="R185" s="71" t="s">
        <v>431</v>
      </c>
      <c r="S185" s="59">
        <v>615337</v>
      </c>
      <c r="T185" s="59" t="s">
        <v>32</v>
      </c>
      <c r="U185" s="59">
        <v>615337</v>
      </c>
      <c r="V185" s="59" t="s">
        <v>32</v>
      </c>
      <c r="W185" s="59" t="s">
        <v>32</v>
      </c>
      <c r="X185" s="59" t="s">
        <v>32</v>
      </c>
      <c r="Y185" s="59" t="s">
        <v>32</v>
      </c>
      <c r="Z185" s="59" t="s">
        <v>32</v>
      </c>
      <c r="AA185" s="59" t="s">
        <v>32</v>
      </c>
      <c r="AB185" s="59">
        <v>615337</v>
      </c>
      <c r="AC185" s="59" t="s">
        <v>32</v>
      </c>
      <c r="AD185" s="59" t="s">
        <v>32</v>
      </c>
      <c r="AE185" s="62" t="s">
        <v>32</v>
      </c>
      <c r="AF185" s="63">
        <f t="shared" si="8"/>
        <v>816.6</v>
      </c>
      <c r="AG185" s="64">
        <f t="shared" si="10"/>
        <v>615.33699999999999</v>
      </c>
      <c r="AH185" s="64">
        <f t="shared" si="9"/>
        <v>75.353539064413425</v>
      </c>
    </row>
    <row r="186" spans="1:34" ht="180.75">
      <c r="A186" s="73" t="s">
        <v>814</v>
      </c>
      <c r="B186" s="71" t="s">
        <v>432</v>
      </c>
      <c r="C186" s="59">
        <v>60800</v>
      </c>
      <c r="D186" s="59" t="s">
        <v>32</v>
      </c>
      <c r="E186" s="59">
        <v>60800</v>
      </c>
      <c r="F186" s="59" t="s">
        <v>32</v>
      </c>
      <c r="G186" s="59" t="s">
        <v>32</v>
      </c>
      <c r="H186" s="59" t="s">
        <v>32</v>
      </c>
      <c r="I186" s="59" t="s">
        <v>32</v>
      </c>
      <c r="J186" s="59" t="s">
        <v>32</v>
      </c>
      <c r="K186" s="59" t="s">
        <v>32</v>
      </c>
      <c r="L186" s="59">
        <v>60800</v>
      </c>
      <c r="M186" s="59" t="s">
        <v>32</v>
      </c>
      <c r="N186" s="59" t="s">
        <v>32</v>
      </c>
      <c r="O186" s="59" t="s">
        <v>32</v>
      </c>
      <c r="P186" s="70">
        <v>910177160</v>
      </c>
      <c r="Q186" s="72" t="s">
        <v>215</v>
      </c>
      <c r="R186" s="71" t="s">
        <v>432</v>
      </c>
      <c r="S186" s="59">
        <v>57000</v>
      </c>
      <c r="T186" s="59" t="s">
        <v>32</v>
      </c>
      <c r="U186" s="59">
        <v>57000</v>
      </c>
      <c r="V186" s="59" t="s">
        <v>32</v>
      </c>
      <c r="W186" s="59" t="s">
        <v>32</v>
      </c>
      <c r="X186" s="59" t="s">
        <v>32</v>
      </c>
      <c r="Y186" s="59" t="s">
        <v>32</v>
      </c>
      <c r="Z186" s="59" t="s">
        <v>32</v>
      </c>
      <c r="AA186" s="59" t="s">
        <v>32</v>
      </c>
      <c r="AB186" s="59">
        <v>57000</v>
      </c>
      <c r="AC186" s="59" t="s">
        <v>32</v>
      </c>
      <c r="AD186" s="59" t="s">
        <v>32</v>
      </c>
      <c r="AE186" s="62" t="s">
        <v>32</v>
      </c>
      <c r="AF186" s="63">
        <f t="shared" si="8"/>
        <v>60.8</v>
      </c>
      <c r="AG186" s="64">
        <f t="shared" si="10"/>
        <v>57</v>
      </c>
      <c r="AH186" s="64">
        <f t="shared" si="9"/>
        <v>93.75</v>
      </c>
    </row>
    <row r="187" spans="1:34">
      <c r="A187" s="70" t="s">
        <v>433</v>
      </c>
      <c r="B187" s="71" t="s">
        <v>434</v>
      </c>
      <c r="C187" s="59">
        <v>60800</v>
      </c>
      <c r="D187" s="59" t="s">
        <v>32</v>
      </c>
      <c r="E187" s="59">
        <v>60800</v>
      </c>
      <c r="F187" s="59" t="s">
        <v>32</v>
      </c>
      <c r="G187" s="59" t="s">
        <v>32</v>
      </c>
      <c r="H187" s="59" t="s">
        <v>32</v>
      </c>
      <c r="I187" s="59" t="s">
        <v>32</v>
      </c>
      <c r="J187" s="59" t="s">
        <v>32</v>
      </c>
      <c r="K187" s="59" t="s">
        <v>32</v>
      </c>
      <c r="L187" s="59">
        <v>60800</v>
      </c>
      <c r="M187" s="59" t="s">
        <v>32</v>
      </c>
      <c r="N187" s="59" t="s">
        <v>32</v>
      </c>
      <c r="O187" s="59" t="s">
        <v>32</v>
      </c>
      <c r="P187" s="70" t="s">
        <v>433</v>
      </c>
      <c r="Q187" s="72" t="s">
        <v>215</v>
      </c>
      <c r="R187" s="71" t="s">
        <v>434</v>
      </c>
      <c r="S187" s="59">
        <v>57000</v>
      </c>
      <c r="T187" s="59" t="s">
        <v>32</v>
      </c>
      <c r="U187" s="59">
        <v>57000</v>
      </c>
      <c r="V187" s="59" t="s">
        <v>32</v>
      </c>
      <c r="W187" s="59" t="s">
        <v>32</v>
      </c>
      <c r="X187" s="59" t="s">
        <v>32</v>
      </c>
      <c r="Y187" s="59" t="s">
        <v>32</v>
      </c>
      <c r="Z187" s="59" t="s">
        <v>32</v>
      </c>
      <c r="AA187" s="59" t="s">
        <v>32</v>
      </c>
      <c r="AB187" s="59">
        <v>57000</v>
      </c>
      <c r="AC187" s="59" t="s">
        <v>32</v>
      </c>
      <c r="AD187" s="59" t="s">
        <v>32</v>
      </c>
      <c r="AE187" s="62" t="s">
        <v>32</v>
      </c>
      <c r="AF187" s="63">
        <f t="shared" si="8"/>
        <v>60.8</v>
      </c>
      <c r="AG187" s="64">
        <f t="shared" si="10"/>
        <v>57</v>
      </c>
      <c r="AH187" s="64">
        <f t="shared" si="9"/>
        <v>93.75</v>
      </c>
    </row>
    <row r="188" spans="1:34">
      <c r="A188" s="70" t="s">
        <v>435</v>
      </c>
      <c r="B188" s="71" t="s">
        <v>436</v>
      </c>
      <c r="C188" s="59">
        <v>60800</v>
      </c>
      <c r="D188" s="59" t="s">
        <v>32</v>
      </c>
      <c r="E188" s="59">
        <v>60800</v>
      </c>
      <c r="F188" s="59" t="s">
        <v>32</v>
      </c>
      <c r="G188" s="59" t="s">
        <v>32</v>
      </c>
      <c r="H188" s="59" t="s">
        <v>32</v>
      </c>
      <c r="I188" s="59" t="s">
        <v>32</v>
      </c>
      <c r="J188" s="59" t="s">
        <v>32</v>
      </c>
      <c r="K188" s="59" t="s">
        <v>32</v>
      </c>
      <c r="L188" s="59">
        <v>60800</v>
      </c>
      <c r="M188" s="59" t="s">
        <v>32</v>
      </c>
      <c r="N188" s="59" t="s">
        <v>32</v>
      </c>
      <c r="O188" s="59" t="s">
        <v>32</v>
      </c>
      <c r="P188" s="70" t="s">
        <v>435</v>
      </c>
      <c r="Q188" s="72" t="s">
        <v>215</v>
      </c>
      <c r="R188" s="71" t="s">
        <v>436</v>
      </c>
      <c r="S188" s="59">
        <v>57000</v>
      </c>
      <c r="T188" s="59" t="s">
        <v>32</v>
      </c>
      <c r="U188" s="59">
        <v>57000</v>
      </c>
      <c r="V188" s="59" t="s">
        <v>32</v>
      </c>
      <c r="W188" s="59" t="s">
        <v>32</v>
      </c>
      <c r="X188" s="59" t="s">
        <v>32</v>
      </c>
      <c r="Y188" s="59" t="s">
        <v>32</v>
      </c>
      <c r="Z188" s="59" t="s">
        <v>32</v>
      </c>
      <c r="AA188" s="59" t="s">
        <v>32</v>
      </c>
      <c r="AB188" s="59">
        <v>57000</v>
      </c>
      <c r="AC188" s="59" t="s">
        <v>32</v>
      </c>
      <c r="AD188" s="59" t="s">
        <v>32</v>
      </c>
      <c r="AE188" s="62" t="s">
        <v>32</v>
      </c>
      <c r="AF188" s="63">
        <f t="shared" si="8"/>
        <v>60.8</v>
      </c>
      <c r="AG188" s="64">
        <f t="shared" si="10"/>
        <v>57</v>
      </c>
      <c r="AH188" s="64">
        <f t="shared" si="9"/>
        <v>93.75</v>
      </c>
    </row>
    <row r="189" spans="1:34" ht="135.75">
      <c r="A189" s="73" t="s">
        <v>815</v>
      </c>
      <c r="B189" s="71" t="s">
        <v>437</v>
      </c>
      <c r="C189" s="59">
        <v>170800</v>
      </c>
      <c r="D189" s="59" t="s">
        <v>32</v>
      </c>
      <c r="E189" s="59">
        <v>170800</v>
      </c>
      <c r="F189" s="59" t="s">
        <v>32</v>
      </c>
      <c r="G189" s="59" t="s">
        <v>32</v>
      </c>
      <c r="H189" s="59" t="s">
        <v>32</v>
      </c>
      <c r="I189" s="59" t="s">
        <v>32</v>
      </c>
      <c r="J189" s="59" t="s">
        <v>32</v>
      </c>
      <c r="K189" s="59" t="s">
        <v>32</v>
      </c>
      <c r="L189" s="59">
        <v>170800</v>
      </c>
      <c r="M189" s="59" t="s">
        <v>32</v>
      </c>
      <c r="N189" s="59" t="s">
        <v>32</v>
      </c>
      <c r="O189" s="59" t="s">
        <v>32</v>
      </c>
      <c r="P189" s="70">
        <v>910177190</v>
      </c>
      <c r="Q189" s="72" t="s">
        <v>215</v>
      </c>
      <c r="R189" s="71" t="s">
        <v>437</v>
      </c>
      <c r="S189" s="59">
        <v>170000</v>
      </c>
      <c r="T189" s="59" t="s">
        <v>32</v>
      </c>
      <c r="U189" s="59">
        <v>170000</v>
      </c>
      <c r="V189" s="59" t="s">
        <v>32</v>
      </c>
      <c r="W189" s="59" t="s">
        <v>32</v>
      </c>
      <c r="X189" s="59" t="s">
        <v>32</v>
      </c>
      <c r="Y189" s="59" t="s">
        <v>32</v>
      </c>
      <c r="Z189" s="59" t="s">
        <v>32</v>
      </c>
      <c r="AA189" s="59" t="s">
        <v>32</v>
      </c>
      <c r="AB189" s="59">
        <v>170000</v>
      </c>
      <c r="AC189" s="59" t="s">
        <v>32</v>
      </c>
      <c r="AD189" s="59" t="s">
        <v>32</v>
      </c>
      <c r="AE189" s="62" t="s">
        <v>32</v>
      </c>
      <c r="AF189" s="63">
        <f t="shared" si="8"/>
        <v>170.8</v>
      </c>
      <c r="AG189" s="64">
        <f t="shared" si="10"/>
        <v>170</v>
      </c>
      <c r="AH189" s="64">
        <f t="shared" si="9"/>
        <v>99.531615925058532</v>
      </c>
    </row>
    <row r="190" spans="1:34">
      <c r="A190" s="70" t="s">
        <v>433</v>
      </c>
      <c r="B190" s="71" t="s">
        <v>438</v>
      </c>
      <c r="C190" s="59">
        <v>170800</v>
      </c>
      <c r="D190" s="59" t="s">
        <v>32</v>
      </c>
      <c r="E190" s="59">
        <v>170800</v>
      </c>
      <c r="F190" s="59" t="s">
        <v>32</v>
      </c>
      <c r="G190" s="59" t="s">
        <v>32</v>
      </c>
      <c r="H190" s="59" t="s">
        <v>32</v>
      </c>
      <c r="I190" s="59" t="s">
        <v>32</v>
      </c>
      <c r="J190" s="59" t="s">
        <v>32</v>
      </c>
      <c r="K190" s="59" t="s">
        <v>32</v>
      </c>
      <c r="L190" s="59">
        <v>170800</v>
      </c>
      <c r="M190" s="59" t="s">
        <v>32</v>
      </c>
      <c r="N190" s="59" t="s">
        <v>32</v>
      </c>
      <c r="O190" s="59" t="s">
        <v>32</v>
      </c>
      <c r="P190" s="70" t="s">
        <v>433</v>
      </c>
      <c r="Q190" s="72" t="s">
        <v>215</v>
      </c>
      <c r="R190" s="71" t="s">
        <v>438</v>
      </c>
      <c r="S190" s="59">
        <v>170000</v>
      </c>
      <c r="T190" s="59" t="s">
        <v>32</v>
      </c>
      <c r="U190" s="59">
        <v>170000</v>
      </c>
      <c r="V190" s="59" t="s">
        <v>32</v>
      </c>
      <c r="W190" s="59" t="s">
        <v>32</v>
      </c>
      <c r="X190" s="59" t="s">
        <v>32</v>
      </c>
      <c r="Y190" s="59" t="s">
        <v>32</v>
      </c>
      <c r="Z190" s="59" t="s">
        <v>32</v>
      </c>
      <c r="AA190" s="59" t="s">
        <v>32</v>
      </c>
      <c r="AB190" s="59">
        <v>170000</v>
      </c>
      <c r="AC190" s="59" t="s">
        <v>32</v>
      </c>
      <c r="AD190" s="59" t="s">
        <v>32</v>
      </c>
      <c r="AE190" s="62" t="s">
        <v>32</v>
      </c>
      <c r="AF190" s="63">
        <f t="shared" si="8"/>
        <v>170.8</v>
      </c>
      <c r="AG190" s="64">
        <f t="shared" si="10"/>
        <v>170</v>
      </c>
      <c r="AH190" s="64">
        <f t="shared" si="9"/>
        <v>99.531615925058532</v>
      </c>
    </row>
    <row r="191" spans="1:34" ht="23.25">
      <c r="A191" s="70" t="s">
        <v>439</v>
      </c>
      <c r="B191" s="71" t="s">
        <v>440</v>
      </c>
      <c r="C191" s="59">
        <v>170800</v>
      </c>
      <c r="D191" s="59" t="s">
        <v>32</v>
      </c>
      <c r="E191" s="59">
        <v>170800</v>
      </c>
      <c r="F191" s="59" t="s">
        <v>32</v>
      </c>
      <c r="G191" s="59" t="s">
        <v>32</v>
      </c>
      <c r="H191" s="59" t="s">
        <v>32</v>
      </c>
      <c r="I191" s="59" t="s">
        <v>32</v>
      </c>
      <c r="J191" s="59" t="s">
        <v>32</v>
      </c>
      <c r="K191" s="59" t="s">
        <v>32</v>
      </c>
      <c r="L191" s="59">
        <v>170800</v>
      </c>
      <c r="M191" s="59" t="s">
        <v>32</v>
      </c>
      <c r="N191" s="59" t="s">
        <v>32</v>
      </c>
      <c r="O191" s="59" t="s">
        <v>32</v>
      </c>
      <c r="P191" s="70" t="s">
        <v>439</v>
      </c>
      <c r="Q191" s="72" t="s">
        <v>215</v>
      </c>
      <c r="R191" s="71" t="s">
        <v>440</v>
      </c>
      <c r="S191" s="59">
        <v>170000</v>
      </c>
      <c r="T191" s="59" t="s">
        <v>32</v>
      </c>
      <c r="U191" s="59">
        <v>170000</v>
      </c>
      <c r="V191" s="59" t="s">
        <v>32</v>
      </c>
      <c r="W191" s="59" t="s">
        <v>32</v>
      </c>
      <c r="X191" s="59" t="s">
        <v>32</v>
      </c>
      <c r="Y191" s="59" t="s">
        <v>32</v>
      </c>
      <c r="Z191" s="59" t="s">
        <v>32</v>
      </c>
      <c r="AA191" s="59" t="s">
        <v>32</v>
      </c>
      <c r="AB191" s="59">
        <v>170000</v>
      </c>
      <c r="AC191" s="59" t="s">
        <v>32</v>
      </c>
      <c r="AD191" s="59" t="s">
        <v>32</v>
      </c>
      <c r="AE191" s="62" t="s">
        <v>32</v>
      </c>
      <c r="AF191" s="63">
        <f t="shared" si="8"/>
        <v>170.8</v>
      </c>
      <c r="AG191" s="64">
        <f t="shared" si="10"/>
        <v>170</v>
      </c>
      <c r="AH191" s="64">
        <f t="shared" si="9"/>
        <v>99.531615925058532</v>
      </c>
    </row>
    <row r="192" spans="1:34" ht="135.75">
      <c r="A192" s="73" t="s">
        <v>816</v>
      </c>
      <c r="B192" s="71" t="s">
        <v>441</v>
      </c>
      <c r="C192" s="59">
        <v>265600</v>
      </c>
      <c r="D192" s="59" t="s">
        <v>32</v>
      </c>
      <c r="E192" s="59">
        <v>265600</v>
      </c>
      <c r="F192" s="59" t="s">
        <v>32</v>
      </c>
      <c r="G192" s="59" t="s">
        <v>32</v>
      </c>
      <c r="H192" s="59" t="s">
        <v>32</v>
      </c>
      <c r="I192" s="59" t="s">
        <v>32</v>
      </c>
      <c r="J192" s="59" t="s">
        <v>32</v>
      </c>
      <c r="K192" s="59" t="s">
        <v>32</v>
      </c>
      <c r="L192" s="59">
        <v>265600</v>
      </c>
      <c r="M192" s="59" t="s">
        <v>32</v>
      </c>
      <c r="N192" s="59" t="s">
        <v>32</v>
      </c>
      <c r="O192" s="59" t="s">
        <v>32</v>
      </c>
      <c r="P192" s="70">
        <v>910177200</v>
      </c>
      <c r="Q192" s="72" t="s">
        <v>215</v>
      </c>
      <c r="R192" s="71" t="s">
        <v>441</v>
      </c>
      <c r="S192" s="59">
        <v>228665</v>
      </c>
      <c r="T192" s="59" t="s">
        <v>32</v>
      </c>
      <c r="U192" s="59">
        <v>228665</v>
      </c>
      <c r="V192" s="59" t="s">
        <v>32</v>
      </c>
      <c r="W192" s="59" t="s">
        <v>32</v>
      </c>
      <c r="X192" s="59" t="s">
        <v>32</v>
      </c>
      <c r="Y192" s="59" t="s">
        <v>32</v>
      </c>
      <c r="Z192" s="59" t="s">
        <v>32</v>
      </c>
      <c r="AA192" s="59" t="s">
        <v>32</v>
      </c>
      <c r="AB192" s="59">
        <v>228665</v>
      </c>
      <c r="AC192" s="59" t="s">
        <v>32</v>
      </c>
      <c r="AD192" s="59" t="s">
        <v>32</v>
      </c>
      <c r="AE192" s="62" t="s">
        <v>32</v>
      </c>
      <c r="AF192" s="63">
        <f t="shared" si="8"/>
        <v>265.60000000000002</v>
      </c>
      <c r="AG192" s="64">
        <f t="shared" si="10"/>
        <v>228.66499999999999</v>
      </c>
      <c r="AH192" s="64">
        <f t="shared" si="9"/>
        <v>86.093749999999986</v>
      </c>
    </row>
    <row r="193" spans="1:34">
      <c r="A193" s="70" t="s">
        <v>433</v>
      </c>
      <c r="B193" s="71" t="s">
        <v>442</v>
      </c>
      <c r="C193" s="59">
        <v>265600</v>
      </c>
      <c r="D193" s="59" t="s">
        <v>32</v>
      </c>
      <c r="E193" s="59">
        <v>265600</v>
      </c>
      <c r="F193" s="59" t="s">
        <v>32</v>
      </c>
      <c r="G193" s="59" t="s">
        <v>32</v>
      </c>
      <c r="H193" s="59" t="s">
        <v>32</v>
      </c>
      <c r="I193" s="59" t="s">
        <v>32</v>
      </c>
      <c r="J193" s="59" t="s">
        <v>32</v>
      </c>
      <c r="K193" s="59" t="s">
        <v>32</v>
      </c>
      <c r="L193" s="59">
        <v>265600</v>
      </c>
      <c r="M193" s="59" t="s">
        <v>32</v>
      </c>
      <c r="N193" s="59" t="s">
        <v>32</v>
      </c>
      <c r="O193" s="59" t="s">
        <v>32</v>
      </c>
      <c r="P193" s="70" t="s">
        <v>433</v>
      </c>
      <c r="Q193" s="72" t="s">
        <v>215</v>
      </c>
      <c r="R193" s="71" t="s">
        <v>442</v>
      </c>
      <c r="S193" s="59">
        <v>228665</v>
      </c>
      <c r="T193" s="59" t="s">
        <v>32</v>
      </c>
      <c r="U193" s="59">
        <v>228665</v>
      </c>
      <c r="V193" s="59" t="s">
        <v>32</v>
      </c>
      <c r="W193" s="59" t="s">
        <v>32</v>
      </c>
      <c r="X193" s="59" t="s">
        <v>32</v>
      </c>
      <c r="Y193" s="59" t="s">
        <v>32</v>
      </c>
      <c r="Z193" s="59" t="s">
        <v>32</v>
      </c>
      <c r="AA193" s="59" t="s">
        <v>32</v>
      </c>
      <c r="AB193" s="59">
        <v>228665</v>
      </c>
      <c r="AC193" s="59" t="s">
        <v>32</v>
      </c>
      <c r="AD193" s="59" t="s">
        <v>32</v>
      </c>
      <c r="AE193" s="62" t="s">
        <v>32</v>
      </c>
      <c r="AF193" s="63">
        <f t="shared" si="8"/>
        <v>265.60000000000002</v>
      </c>
      <c r="AG193" s="64">
        <f t="shared" si="10"/>
        <v>228.66499999999999</v>
      </c>
      <c r="AH193" s="64">
        <f t="shared" si="9"/>
        <v>86.093749999999986</v>
      </c>
    </row>
    <row r="194" spans="1:34" ht="23.25">
      <c r="A194" s="70" t="s">
        <v>439</v>
      </c>
      <c r="B194" s="71" t="s">
        <v>443</v>
      </c>
      <c r="C194" s="59">
        <v>265600</v>
      </c>
      <c r="D194" s="59" t="s">
        <v>32</v>
      </c>
      <c r="E194" s="59">
        <v>265600</v>
      </c>
      <c r="F194" s="59" t="s">
        <v>32</v>
      </c>
      <c r="G194" s="59" t="s">
        <v>32</v>
      </c>
      <c r="H194" s="59" t="s">
        <v>32</v>
      </c>
      <c r="I194" s="59" t="s">
        <v>32</v>
      </c>
      <c r="J194" s="59" t="s">
        <v>32</v>
      </c>
      <c r="K194" s="59" t="s">
        <v>32</v>
      </c>
      <c r="L194" s="59">
        <v>265600</v>
      </c>
      <c r="M194" s="59" t="s">
        <v>32</v>
      </c>
      <c r="N194" s="59" t="s">
        <v>32</v>
      </c>
      <c r="O194" s="59" t="s">
        <v>32</v>
      </c>
      <c r="P194" s="70" t="s">
        <v>439</v>
      </c>
      <c r="Q194" s="72" t="s">
        <v>215</v>
      </c>
      <c r="R194" s="71" t="s">
        <v>443</v>
      </c>
      <c r="S194" s="59">
        <v>228665</v>
      </c>
      <c r="T194" s="59" t="s">
        <v>32</v>
      </c>
      <c r="U194" s="59">
        <v>228665</v>
      </c>
      <c r="V194" s="59" t="s">
        <v>32</v>
      </c>
      <c r="W194" s="59" t="s">
        <v>32</v>
      </c>
      <c r="X194" s="59" t="s">
        <v>32</v>
      </c>
      <c r="Y194" s="59" t="s">
        <v>32</v>
      </c>
      <c r="Z194" s="59" t="s">
        <v>32</v>
      </c>
      <c r="AA194" s="59" t="s">
        <v>32</v>
      </c>
      <c r="AB194" s="59">
        <v>228665</v>
      </c>
      <c r="AC194" s="59" t="s">
        <v>32</v>
      </c>
      <c r="AD194" s="59" t="s">
        <v>32</v>
      </c>
      <c r="AE194" s="62" t="s">
        <v>32</v>
      </c>
      <c r="AF194" s="63">
        <f t="shared" si="8"/>
        <v>265.60000000000002</v>
      </c>
      <c r="AG194" s="64">
        <f t="shared" si="10"/>
        <v>228.66499999999999</v>
      </c>
      <c r="AH194" s="64">
        <f t="shared" si="9"/>
        <v>86.093749999999986</v>
      </c>
    </row>
    <row r="195" spans="1:34" ht="45.75">
      <c r="A195" s="70" t="s">
        <v>444</v>
      </c>
      <c r="B195" s="71" t="s">
        <v>445</v>
      </c>
      <c r="C195" s="59">
        <v>319400</v>
      </c>
      <c r="D195" s="59" t="s">
        <v>32</v>
      </c>
      <c r="E195" s="59">
        <v>319400</v>
      </c>
      <c r="F195" s="59" t="s">
        <v>32</v>
      </c>
      <c r="G195" s="59" t="s">
        <v>32</v>
      </c>
      <c r="H195" s="59" t="s">
        <v>32</v>
      </c>
      <c r="I195" s="59" t="s">
        <v>32</v>
      </c>
      <c r="J195" s="59" t="s">
        <v>32</v>
      </c>
      <c r="K195" s="59" t="s">
        <v>32</v>
      </c>
      <c r="L195" s="59">
        <v>319400</v>
      </c>
      <c r="M195" s="59" t="s">
        <v>32</v>
      </c>
      <c r="N195" s="59" t="s">
        <v>32</v>
      </c>
      <c r="O195" s="59" t="s">
        <v>32</v>
      </c>
      <c r="P195" s="70" t="s">
        <v>444</v>
      </c>
      <c r="Q195" s="72" t="s">
        <v>215</v>
      </c>
      <c r="R195" s="71" t="s">
        <v>445</v>
      </c>
      <c r="S195" s="59">
        <v>159672</v>
      </c>
      <c r="T195" s="59" t="s">
        <v>32</v>
      </c>
      <c r="U195" s="59">
        <v>159672</v>
      </c>
      <c r="V195" s="59" t="s">
        <v>32</v>
      </c>
      <c r="W195" s="59" t="s">
        <v>32</v>
      </c>
      <c r="X195" s="59" t="s">
        <v>32</v>
      </c>
      <c r="Y195" s="59" t="s">
        <v>32</v>
      </c>
      <c r="Z195" s="59" t="s">
        <v>32</v>
      </c>
      <c r="AA195" s="59" t="s">
        <v>32</v>
      </c>
      <c r="AB195" s="59">
        <v>159672</v>
      </c>
      <c r="AC195" s="59" t="s">
        <v>32</v>
      </c>
      <c r="AD195" s="59" t="s">
        <v>32</v>
      </c>
      <c r="AE195" s="62" t="s">
        <v>32</v>
      </c>
      <c r="AF195" s="63">
        <f t="shared" si="8"/>
        <v>319.39999999999998</v>
      </c>
      <c r="AG195" s="64">
        <f t="shared" si="10"/>
        <v>159.672</v>
      </c>
      <c r="AH195" s="64">
        <f t="shared" si="9"/>
        <v>49.991233562930496</v>
      </c>
    </row>
    <row r="196" spans="1:34" ht="23.25">
      <c r="A196" s="70" t="s">
        <v>241</v>
      </c>
      <c r="B196" s="71" t="s">
        <v>446</v>
      </c>
      <c r="C196" s="59">
        <v>319400</v>
      </c>
      <c r="D196" s="59" t="s">
        <v>32</v>
      </c>
      <c r="E196" s="59">
        <v>319400</v>
      </c>
      <c r="F196" s="59" t="s">
        <v>32</v>
      </c>
      <c r="G196" s="59" t="s">
        <v>32</v>
      </c>
      <c r="H196" s="59" t="s">
        <v>32</v>
      </c>
      <c r="I196" s="59" t="s">
        <v>32</v>
      </c>
      <c r="J196" s="59" t="s">
        <v>32</v>
      </c>
      <c r="K196" s="59" t="s">
        <v>32</v>
      </c>
      <c r="L196" s="59">
        <v>319400</v>
      </c>
      <c r="M196" s="59" t="s">
        <v>32</v>
      </c>
      <c r="N196" s="59" t="s">
        <v>32</v>
      </c>
      <c r="O196" s="59" t="s">
        <v>32</v>
      </c>
      <c r="P196" s="70" t="s">
        <v>241</v>
      </c>
      <c r="Q196" s="72" t="s">
        <v>215</v>
      </c>
      <c r="R196" s="71" t="s">
        <v>446</v>
      </c>
      <c r="S196" s="59">
        <v>159672</v>
      </c>
      <c r="T196" s="59" t="s">
        <v>32</v>
      </c>
      <c r="U196" s="59">
        <v>159672</v>
      </c>
      <c r="V196" s="59" t="s">
        <v>32</v>
      </c>
      <c r="W196" s="59" t="s">
        <v>32</v>
      </c>
      <c r="X196" s="59" t="s">
        <v>32</v>
      </c>
      <c r="Y196" s="59" t="s">
        <v>32</v>
      </c>
      <c r="Z196" s="59" t="s">
        <v>32</v>
      </c>
      <c r="AA196" s="59" t="s">
        <v>32</v>
      </c>
      <c r="AB196" s="59">
        <v>159672</v>
      </c>
      <c r="AC196" s="59" t="s">
        <v>32</v>
      </c>
      <c r="AD196" s="59" t="s">
        <v>32</v>
      </c>
      <c r="AE196" s="62" t="s">
        <v>32</v>
      </c>
      <c r="AF196" s="63">
        <f t="shared" si="8"/>
        <v>319.39999999999998</v>
      </c>
      <c r="AG196" s="64">
        <f t="shared" si="10"/>
        <v>159.672</v>
      </c>
      <c r="AH196" s="64">
        <f t="shared" si="9"/>
        <v>49.991233562930496</v>
      </c>
    </row>
    <row r="197" spans="1:34" ht="23.25">
      <c r="A197" s="70" t="s">
        <v>243</v>
      </c>
      <c r="B197" s="71" t="s">
        <v>447</v>
      </c>
      <c r="C197" s="59">
        <v>319400</v>
      </c>
      <c r="D197" s="59" t="s">
        <v>32</v>
      </c>
      <c r="E197" s="59">
        <v>319400</v>
      </c>
      <c r="F197" s="59" t="s">
        <v>32</v>
      </c>
      <c r="G197" s="59" t="s">
        <v>32</v>
      </c>
      <c r="H197" s="59" t="s">
        <v>32</v>
      </c>
      <c r="I197" s="59" t="s">
        <v>32</v>
      </c>
      <c r="J197" s="59" t="s">
        <v>32</v>
      </c>
      <c r="K197" s="59" t="s">
        <v>32</v>
      </c>
      <c r="L197" s="59">
        <v>319400</v>
      </c>
      <c r="M197" s="59" t="s">
        <v>32</v>
      </c>
      <c r="N197" s="59" t="s">
        <v>32</v>
      </c>
      <c r="O197" s="59" t="s">
        <v>32</v>
      </c>
      <c r="P197" s="70" t="s">
        <v>243</v>
      </c>
      <c r="Q197" s="72" t="s">
        <v>215</v>
      </c>
      <c r="R197" s="71" t="s">
        <v>447</v>
      </c>
      <c r="S197" s="59">
        <v>159672</v>
      </c>
      <c r="T197" s="59" t="s">
        <v>32</v>
      </c>
      <c r="U197" s="59">
        <v>159672</v>
      </c>
      <c r="V197" s="59" t="s">
        <v>32</v>
      </c>
      <c r="W197" s="59" t="s">
        <v>32</v>
      </c>
      <c r="X197" s="59" t="s">
        <v>32</v>
      </c>
      <c r="Y197" s="59" t="s">
        <v>32</v>
      </c>
      <c r="Z197" s="59" t="s">
        <v>32</v>
      </c>
      <c r="AA197" s="59" t="s">
        <v>32</v>
      </c>
      <c r="AB197" s="59">
        <v>159672</v>
      </c>
      <c r="AC197" s="59" t="s">
        <v>32</v>
      </c>
      <c r="AD197" s="59" t="s">
        <v>32</v>
      </c>
      <c r="AE197" s="62" t="s">
        <v>32</v>
      </c>
      <c r="AF197" s="63">
        <f t="shared" si="8"/>
        <v>319.39999999999998</v>
      </c>
      <c r="AG197" s="64">
        <f t="shared" si="10"/>
        <v>159.672</v>
      </c>
      <c r="AH197" s="64">
        <f t="shared" si="9"/>
        <v>49.991233562930496</v>
      </c>
    </row>
    <row r="198" spans="1:34">
      <c r="A198" s="70" t="s">
        <v>245</v>
      </c>
      <c r="B198" s="71" t="s">
        <v>448</v>
      </c>
      <c r="C198" s="59">
        <v>319400</v>
      </c>
      <c r="D198" s="59" t="s">
        <v>32</v>
      </c>
      <c r="E198" s="59">
        <v>319400</v>
      </c>
      <c r="F198" s="59" t="s">
        <v>32</v>
      </c>
      <c r="G198" s="59" t="s">
        <v>32</v>
      </c>
      <c r="H198" s="59" t="s">
        <v>32</v>
      </c>
      <c r="I198" s="59" t="s">
        <v>32</v>
      </c>
      <c r="J198" s="59" t="s">
        <v>32</v>
      </c>
      <c r="K198" s="59" t="s">
        <v>32</v>
      </c>
      <c r="L198" s="59">
        <v>319400</v>
      </c>
      <c r="M198" s="59" t="s">
        <v>32</v>
      </c>
      <c r="N198" s="59" t="s">
        <v>32</v>
      </c>
      <c r="O198" s="59" t="s">
        <v>32</v>
      </c>
      <c r="P198" s="70" t="s">
        <v>245</v>
      </c>
      <c r="Q198" s="72" t="s">
        <v>215</v>
      </c>
      <c r="R198" s="71" t="s">
        <v>448</v>
      </c>
      <c r="S198" s="59">
        <v>159672</v>
      </c>
      <c r="T198" s="59" t="s">
        <v>32</v>
      </c>
      <c r="U198" s="59">
        <v>159672</v>
      </c>
      <c r="V198" s="59" t="s">
        <v>32</v>
      </c>
      <c r="W198" s="59" t="s">
        <v>32</v>
      </c>
      <c r="X198" s="59" t="s">
        <v>32</v>
      </c>
      <c r="Y198" s="59" t="s">
        <v>32</v>
      </c>
      <c r="Z198" s="59" t="s">
        <v>32</v>
      </c>
      <c r="AA198" s="59" t="s">
        <v>32</v>
      </c>
      <c r="AB198" s="59">
        <v>159672</v>
      </c>
      <c r="AC198" s="59" t="s">
        <v>32</v>
      </c>
      <c r="AD198" s="59" t="s">
        <v>32</v>
      </c>
      <c r="AE198" s="62" t="s">
        <v>32</v>
      </c>
      <c r="AF198" s="63">
        <f t="shared" si="8"/>
        <v>319.39999999999998</v>
      </c>
      <c r="AG198" s="64">
        <f t="shared" si="10"/>
        <v>159.672</v>
      </c>
      <c r="AH198" s="64">
        <f t="shared" si="9"/>
        <v>49.991233562930496</v>
      </c>
    </row>
    <row r="199" spans="1:34">
      <c r="A199" s="70" t="s">
        <v>449</v>
      </c>
      <c r="B199" s="71" t="s">
        <v>450</v>
      </c>
      <c r="C199" s="59">
        <v>14363422.5</v>
      </c>
      <c r="D199" s="59" t="s">
        <v>32</v>
      </c>
      <c r="E199" s="59">
        <v>14363422.5</v>
      </c>
      <c r="F199" s="59">
        <v>2384462</v>
      </c>
      <c r="G199" s="59" t="s">
        <v>32</v>
      </c>
      <c r="H199" s="59" t="s">
        <v>32</v>
      </c>
      <c r="I199" s="59" t="s">
        <v>32</v>
      </c>
      <c r="J199" s="59" t="s">
        <v>32</v>
      </c>
      <c r="K199" s="59" t="s">
        <v>32</v>
      </c>
      <c r="L199" s="59">
        <v>14232688</v>
      </c>
      <c r="M199" s="59" t="s">
        <v>32</v>
      </c>
      <c r="N199" s="59">
        <v>2515196.5</v>
      </c>
      <c r="O199" s="59" t="s">
        <v>32</v>
      </c>
      <c r="P199" s="70" t="s">
        <v>449</v>
      </c>
      <c r="Q199" s="72" t="s">
        <v>215</v>
      </c>
      <c r="R199" s="71" t="s">
        <v>450</v>
      </c>
      <c r="S199" s="59">
        <v>13870585.310000001</v>
      </c>
      <c r="T199" s="59" t="s">
        <v>32</v>
      </c>
      <c r="U199" s="59">
        <v>13870585.310000001</v>
      </c>
      <c r="V199" s="59">
        <v>2213826.81</v>
      </c>
      <c r="W199" s="59" t="s">
        <v>32</v>
      </c>
      <c r="X199" s="59" t="s">
        <v>32</v>
      </c>
      <c r="Y199" s="59" t="s">
        <v>32</v>
      </c>
      <c r="Z199" s="59" t="s">
        <v>32</v>
      </c>
      <c r="AA199" s="59" t="s">
        <v>32</v>
      </c>
      <c r="AB199" s="59">
        <v>13771513.310000001</v>
      </c>
      <c r="AC199" s="59" t="s">
        <v>32</v>
      </c>
      <c r="AD199" s="59">
        <v>2312898.81</v>
      </c>
      <c r="AE199" s="62" t="s">
        <v>32</v>
      </c>
      <c r="AF199" s="63">
        <f t="shared" si="8"/>
        <v>14232.688</v>
      </c>
      <c r="AG199" s="64">
        <f t="shared" si="10"/>
        <v>13771.51331</v>
      </c>
      <c r="AH199" s="64">
        <f t="shared" si="9"/>
        <v>96.759749879994558</v>
      </c>
    </row>
    <row r="200" spans="1:34" ht="45">
      <c r="A200" s="42" t="s">
        <v>817</v>
      </c>
      <c r="B200" s="71" t="s">
        <v>451</v>
      </c>
      <c r="C200" s="59">
        <v>429826</v>
      </c>
      <c r="D200" s="59" t="s">
        <v>32</v>
      </c>
      <c r="E200" s="59">
        <v>429826</v>
      </c>
      <c r="F200" s="59" t="s">
        <v>32</v>
      </c>
      <c r="G200" s="59" t="s">
        <v>32</v>
      </c>
      <c r="H200" s="59" t="s">
        <v>32</v>
      </c>
      <c r="I200" s="59" t="s">
        <v>32</v>
      </c>
      <c r="J200" s="59" t="s">
        <v>32</v>
      </c>
      <c r="K200" s="59" t="s">
        <v>32</v>
      </c>
      <c r="L200" s="59">
        <v>429826</v>
      </c>
      <c r="M200" s="59" t="s">
        <v>32</v>
      </c>
      <c r="N200" s="59" t="s">
        <v>32</v>
      </c>
      <c r="O200" s="59" t="s">
        <v>32</v>
      </c>
      <c r="P200" s="70">
        <v>1300142010</v>
      </c>
      <c r="Q200" s="72" t="s">
        <v>215</v>
      </c>
      <c r="R200" s="71" t="s">
        <v>451</v>
      </c>
      <c r="S200" s="59">
        <v>159112.5</v>
      </c>
      <c r="T200" s="59" t="s">
        <v>32</v>
      </c>
      <c r="U200" s="59">
        <v>159112.5</v>
      </c>
      <c r="V200" s="59" t="s">
        <v>32</v>
      </c>
      <c r="W200" s="59" t="s">
        <v>32</v>
      </c>
      <c r="X200" s="59" t="s">
        <v>32</v>
      </c>
      <c r="Y200" s="59" t="s">
        <v>32</v>
      </c>
      <c r="Z200" s="59" t="s">
        <v>32</v>
      </c>
      <c r="AA200" s="59" t="s">
        <v>32</v>
      </c>
      <c r="AB200" s="59">
        <v>159112.5</v>
      </c>
      <c r="AC200" s="59" t="s">
        <v>32</v>
      </c>
      <c r="AD200" s="59" t="s">
        <v>32</v>
      </c>
      <c r="AE200" s="62" t="s">
        <v>32</v>
      </c>
      <c r="AF200" s="63">
        <f t="shared" si="8"/>
        <v>429.82600000000002</v>
      </c>
      <c r="AG200" s="64">
        <f t="shared" si="10"/>
        <v>159.11250000000001</v>
      </c>
      <c r="AH200" s="64">
        <f t="shared" si="9"/>
        <v>37.017886307482563</v>
      </c>
    </row>
    <row r="201" spans="1:34" ht="23.25">
      <c r="A201" s="70" t="s">
        <v>241</v>
      </c>
      <c r="B201" s="71" t="s">
        <v>452</v>
      </c>
      <c r="C201" s="59">
        <v>429826</v>
      </c>
      <c r="D201" s="59" t="s">
        <v>32</v>
      </c>
      <c r="E201" s="59">
        <v>429826</v>
      </c>
      <c r="F201" s="59" t="s">
        <v>32</v>
      </c>
      <c r="G201" s="59" t="s">
        <v>32</v>
      </c>
      <c r="H201" s="59" t="s">
        <v>32</v>
      </c>
      <c r="I201" s="59" t="s">
        <v>32</v>
      </c>
      <c r="J201" s="59" t="s">
        <v>32</v>
      </c>
      <c r="K201" s="59" t="s">
        <v>32</v>
      </c>
      <c r="L201" s="59">
        <v>429826</v>
      </c>
      <c r="M201" s="59" t="s">
        <v>32</v>
      </c>
      <c r="N201" s="59" t="s">
        <v>32</v>
      </c>
      <c r="O201" s="59" t="s">
        <v>32</v>
      </c>
      <c r="P201" s="70" t="s">
        <v>241</v>
      </c>
      <c r="Q201" s="72" t="s">
        <v>215</v>
      </c>
      <c r="R201" s="71" t="s">
        <v>452</v>
      </c>
      <c r="S201" s="59">
        <v>159112.5</v>
      </c>
      <c r="T201" s="59" t="s">
        <v>32</v>
      </c>
      <c r="U201" s="59">
        <v>159112.5</v>
      </c>
      <c r="V201" s="59" t="s">
        <v>32</v>
      </c>
      <c r="W201" s="59" t="s">
        <v>32</v>
      </c>
      <c r="X201" s="59" t="s">
        <v>32</v>
      </c>
      <c r="Y201" s="59" t="s">
        <v>32</v>
      </c>
      <c r="Z201" s="59" t="s">
        <v>32</v>
      </c>
      <c r="AA201" s="59" t="s">
        <v>32</v>
      </c>
      <c r="AB201" s="59">
        <v>159112.5</v>
      </c>
      <c r="AC201" s="59" t="s">
        <v>32</v>
      </c>
      <c r="AD201" s="59" t="s">
        <v>32</v>
      </c>
      <c r="AE201" s="62" t="s">
        <v>32</v>
      </c>
      <c r="AF201" s="63">
        <f t="shared" si="8"/>
        <v>429.82600000000002</v>
      </c>
      <c r="AG201" s="64">
        <f t="shared" si="10"/>
        <v>159.11250000000001</v>
      </c>
      <c r="AH201" s="64">
        <f t="shared" si="9"/>
        <v>37.017886307482563</v>
      </c>
    </row>
    <row r="202" spans="1:34" ht="23.25">
      <c r="A202" s="70" t="s">
        <v>243</v>
      </c>
      <c r="B202" s="71" t="s">
        <v>453</v>
      </c>
      <c r="C202" s="59">
        <v>429826</v>
      </c>
      <c r="D202" s="59" t="s">
        <v>32</v>
      </c>
      <c r="E202" s="59">
        <v>429826</v>
      </c>
      <c r="F202" s="59" t="s">
        <v>32</v>
      </c>
      <c r="G202" s="59" t="s">
        <v>32</v>
      </c>
      <c r="H202" s="59" t="s">
        <v>32</v>
      </c>
      <c r="I202" s="59" t="s">
        <v>32</v>
      </c>
      <c r="J202" s="59" t="s">
        <v>32</v>
      </c>
      <c r="K202" s="59" t="s">
        <v>32</v>
      </c>
      <c r="L202" s="59">
        <v>429826</v>
      </c>
      <c r="M202" s="59" t="s">
        <v>32</v>
      </c>
      <c r="N202" s="59" t="s">
        <v>32</v>
      </c>
      <c r="O202" s="59" t="s">
        <v>32</v>
      </c>
      <c r="P202" s="70" t="s">
        <v>243</v>
      </c>
      <c r="Q202" s="72" t="s">
        <v>215</v>
      </c>
      <c r="R202" s="71" t="s">
        <v>453</v>
      </c>
      <c r="S202" s="59">
        <v>159112.5</v>
      </c>
      <c r="T202" s="59" t="s">
        <v>32</v>
      </c>
      <c r="U202" s="59">
        <v>159112.5</v>
      </c>
      <c r="V202" s="59" t="s">
        <v>32</v>
      </c>
      <c r="W202" s="59" t="s">
        <v>32</v>
      </c>
      <c r="X202" s="59" t="s">
        <v>32</v>
      </c>
      <c r="Y202" s="59" t="s">
        <v>32</v>
      </c>
      <c r="Z202" s="59" t="s">
        <v>32</v>
      </c>
      <c r="AA202" s="59" t="s">
        <v>32</v>
      </c>
      <c r="AB202" s="59">
        <v>159112.5</v>
      </c>
      <c r="AC202" s="59" t="s">
        <v>32</v>
      </c>
      <c r="AD202" s="59" t="s">
        <v>32</v>
      </c>
      <c r="AE202" s="62" t="s">
        <v>32</v>
      </c>
      <c r="AF202" s="63">
        <f t="shared" si="8"/>
        <v>429.82600000000002</v>
      </c>
      <c r="AG202" s="64">
        <f t="shared" si="10"/>
        <v>159.11250000000001</v>
      </c>
      <c r="AH202" s="64">
        <f t="shared" si="9"/>
        <v>37.017886307482563</v>
      </c>
    </row>
    <row r="203" spans="1:34" ht="23.25">
      <c r="A203" s="70" t="s">
        <v>400</v>
      </c>
      <c r="B203" s="71" t="s">
        <v>454</v>
      </c>
      <c r="C203" s="59">
        <v>350000</v>
      </c>
      <c r="D203" s="59" t="s">
        <v>32</v>
      </c>
      <c r="E203" s="59">
        <v>350000</v>
      </c>
      <c r="F203" s="59" t="s">
        <v>32</v>
      </c>
      <c r="G203" s="59" t="s">
        <v>32</v>
      </c>
      <c r="H203" s="59" t="s">
        <v>32</v>
      </c>
      <c r="I203" s="59" t="s">
        <v>32</v>
      </c>
      <c r="J203" s="59" t="s">
        <v>32</v>
      </c>
      <c r="K203" s="59" t="s">
        <v>32</v>
      </c>
      <c r="L203" s="59">
        <v>350000</v>
      </c>
      <c r="M203" s="59" t="s">
        <v>32</v>
      </c>
      <c r="N203" s="59" t="s">
        <v>32</v>
      </c>
      <c r="O203" s="59" t="s">
        <v>32</v>
      </c>
      <c r="P203" s="70" t="s">
        <v>400</v>
      </c>
      <c r="Q203" s="72" t="s">
        <v>215</v>
      </c>
      <c r="R203" s="71" t="s">
        <v>454</v>
      </c>
      <c r="S203" s="59">
        <v>119700</v>
      </c>
      <c r="T203" s="59" t="s">
        <v>32</v>
      </c>
      <c r="U203" s="59">
        <v>119700</v>
      </c>
      <c r="V203" s="59" t="s">
        <v>32</v>
      </c>
      <c r="W203" s="59" t="s">
        <v>32</v>
      </c>
      <c r="X203" s="59" t="s">
        <v>32</v>
      </c>
      <c r="Y203" s="59" t="s">
        <v>32</v>
      </c>
      <c r="Z203" s="59" t="s">
        <v>32</v>
      </c>
      <c r="AA203" s="59" t="s">
        <v>32</v>
      </c>
      <c r="AB203" s="59">
        <v>119700</v>
      </c>
      <c r="AC203" s="59" t="s">
        <v>32</v>
      </c>
      <c r="AD203" s="59" t="s">
        <v>32</v>
      </c>
      <c r="AE203" s="62" t="s">
        <v>32</v>
      </c>
      <c r="AF203" s="63">
        <f t="shared" ref="AF203:AF266" si="11">L203/1000</f>
        <v>350</v>
      </c>
      <c r="AG203" s="64">
        <f t="shared" si="10"/>
        <v>119.7</v>
      </c>
      <c r="AH203" s="64">
        <f t="shared" si="9"/>
        <v>34.200000000000003</v>
      </c>
    </row>
    <row r="204" spans="1:34">
      <c r="A204" s="70" t="s">
        <v>245</v>
      </c>
      <c r="B204" s="71" t="s">
        <v>455</v>
      </c>
      <c r="C204" s="59">
        <v>79826</v>
      </c>
      <c r="D204" s="59" t="s">
        <v>32</v>
      </c>
      <c r="E204" s="59">
        <v>79826</v>
      </c>
      <c r="F204" s="59" t="s">
        <v>32</v>
      </c>
      <c r="G204" s="59" t="s">
        <v>32</v>
      </c>
      <c r="H204" s="59" t="s">
        <v>32</v>
      </c>
      <c r="I204" s="59" t="s">
        <v>32</v>
      </c>
      <c r="J204" s="59" t="s">
        <v>32</v>
      </c>
      <c r="K204" s="59" t="s">
        <v>32</v>
      </c>
      <c r="L204" s="59">
        <v>79826</v>
      </c>
      <c r="M204" s="59" t="s">
        <v>32</v>
      </c>
      <c r="N204" s="59" t="s">
        <v>32</v>
      </c>
      <c r="O204" s="59" t="s">
        <v>32</v>
      </c>
      <c r="P204" s="70" t="s">
        <v>245</v>
      </c>
      <c r="Q204" s="72" t="s">
        <v>215</v>
      </c>
      <c r="R204" s="71" t="s">
        <v>455</v>
      </c>
      <c r="S204" s="59">
        <v>39412.5</v>
      </c>
      <c r="T204" s="59" t="s">
        <v>32</v>
      </c>
      <c r="U204" s="59">
        <v>39412.5</v>
      </c>
      <c r="V204" s="59" t="s">
        <v>32</v>
      </c>
      <c r="W204" s="59" t="s">
        <v>32</v>
      </c>
      <c r="X204" s="59" t="s">
        <v>32</v>
      </c>
      <c r="Y204" s="59" t="s">
        <v>32</v>
      </c>
      <c r="Z204" s="59" t="s">
        <v>32</v>
      </c>
      <c r="AA204" s="59" t="s">
        <v>32</v>
      </c>
      <c r="AB204" s="59">
        <v>39412.5</v>
      </c>
      <c r="AC204" s="59" t="s">
        <v>32</v>
      </c>
      <c r="AD204" s="59" t="s">
        <v>32</v>
      </c>
      <c r="AE204" s="62" t="s">
        <v>32</v>
      </c>
      <c r="AF204" s="63">
        <f t="shared" si="11"/>
        <v>79.825999999999993</v>
      </c>
      <c r="AG204" s="64">
        <f t="shared" si="10"/>
        <v>39.412500000000001</v>
      </c>
      <c r="AH204" s="64">
        <f t="shared" ref="AH204:AH267" si="12">AG204/AF204*100</f>
        <v>49.373011299576589</v>
      </c>
    </row>
    <row r="205" spans="1:34">
      <c r="A205" s="70"/>
      <c r="B205" s="71" t="s">
        <v>457</v>
      </c>
      <c r="C205" s="59">
        <v>11355758</v>
      </c>
      <c r="D205" s="59" t="s">
        <v>32</v>
      </c>
      <c r="E205" s="59">
        <v>11355758</v>
      </c>
      <c r="F205" s="59" t="s">
        <v>32</v>
      </c>
      <c r="G205" s="59" t="s">
        <v>32</v>
      </c>
      <c r="H205" s="59" t="s">
        <v>32</v>
      </c>
      <c r="I205" s="59" t="s">
        <v>32</v>
      </c>
      <c r="J205" s="59" t="s">
        <v>32</v>
      </c>
      <c r="K205" s="59" t="s">
        <v>32</v>
      </c>
      <c r="L205" s="59">
        <v>11355758</v>
      </c>
      <c r="M205" s="59" t="s">
        <v>32</v>
      </c>
      <c r="N205" s="59" t="s">
        <v>32</v>
      </c>
      <c r="O205" s="59" t="s">
        <v>32</v>
      </c>
      <c r="P205" s="70" t="s">
        <v>456</v>
      </c>
      <c r="Q205" s="72" t="s">
        <v>215</v>
      </c>
      <c r="R205" s="71" t="s">
        <v>457</v>
      </c>
      <c r="S205" s="59">
        <v>11335932</v>
      </c>
      <c r="T205" s="59" t="s">
        <v>32</v>
      </c>
      <c r="U205" s="59">
        <v>11335932</v>
      </c>
      <c r="V205" s="59" t="s">
        <v>32</v>
      </c>
      <c r="W205" s="59" t="s">
        <v>32</v>
      </c>
      <c r="X205" s="59" t="s">
        <v>32</v>
      </c>
      <c r="Y205" s="59" t="s">
        <v>32</v>
      </c>
      <c r="Z205" s="59" t="s">
        <v>32</v>
      </c>
      <c r="AA205" s="59" t="s">
        <v>32</v>
      </c>
      <c r="AB205" s="59">
        <v>11335932</v>
      </c>
      <c r="AC205" s="59" t="s">
        <v>32</v>
      </c>
      <c r="AD205" s="59" t="s">
        <v>32</v>
      </c>
      <c r="AE205" s="62" t="s">
        <v>32</v>
      </c>
      <c r="AF205" s="63">
        <f t="shared" si="11"/>
        <v>11355.758</v>
      </c>
      <c r="AG205" s="64">
        <f t="shared" si="10"/>
        <v>11335.932000000001</v>
      </c>
      <c r="AH205" s="64">
        <f t="shared" si="12"/>
        <v>99.825410157560597</v>
      </c>
    </row>
    <row r="206" spans="1:34" ht="23.25">
      <c r="A206" s="70" t="s">
        <v>241</v>
      </c>
      <c r="B206" s="71" t="s">
        <v>458</v>
      </c>
      <c r="C206" s="59">
        <v>11355758</v>
      </c>
      <c r="D206" s="59" t="s">
        <v>32</v>
      </c>
      <c r="E206" s="59">
        <v>11355758</v>
      </c>
      <c r="F206" s="59" t="s">
        <v>32</v>
      </c>
      <c r="G206" s="59" t="s">
        <v>32</v>
      </c>
      <c r="H206" s="59" t="s">
        <v>32</v>
      </c>
      <c r="I206" s="59" t="s">
        <v>32</v>
      </c>
      <c r="J206" s="59" t="s">
        <v>32</v>
      </c>
      <c r="K206" s="59" t="s">
        <v>32</v>
      </c>
      <c r="L206" s="59">
        <v>11355758</v>
      </c>
      <c r="M206" s="59" t="s">
        <v>32</v>
      </c>
      <c r="N206" s="59" t="s">
        <v>32</v>
      </c>
      <c r="O206" s="59" t="s">
        <v>32</v>
      </c>
      <c r="P206" s="70" t="s">
        <v>241</v>
      </c>
      <c r="Q206" s="72" t="s">
        <v>215</v>
      </c>
      <c r="R206" s="71" t="s">
        <v>458</v>
      </c>
      <c r="S206" s="59">
        <v>11335932</v>
      </c>
      <c r="T206" s="59" t="s">
        <v>32</v>
      </c>
      <c r="U206" s="59">
        <v>11335932</v>
      </c>
      <c r="V206" s="59" t="s">
        <v>32</v>
      </c>
      <c r="W206" s="59" t="s">
        <v>32</v>
      </c>
      <c r="X206" s="59" t="s">
        <v>32</v>
      </c>
      <c r="Y206" s="59" t="s">
        <v>32</v>
      </c>
      <c r="Z206" s="59" t="s">
        <v>32</v>
      </c>
      <c r="AA206" s="59" t="s">
        <v>32</v>
      </c>
      <c r="AB206" s="59">
        <v>11335932</v>
      </c>
      <c r="AC206" s="59" t="s">
        <v>32</v>
      </c>
      <c r="AD206" s="59" t="s">
        <v>32</v>
      </c>
      <c r="AE206" s="62" t="s">
        <v>32</v>
      </c>
      <c r="AF206" s="63">
        <f t="shared" si="11"/>
        <v>11355.758</v>
      </c>
      <c r="AG206" s="64">
        <f t="shared" si="10"/>
        <v>11335.932000000001</v>
      </c>
      <c r="AH206" s="64">
        <f t="shared" si="12"/>
        <v>99.825410157560597</v>
      </c>
    </row>
    <row r="207" spans="1:34" ht="23.25">
      <c r="A207" s="70" t="s">
        <v>243</v>
      </c>
      <c r="B207" s="71" t="s">
        <v>459</v>
      </c>
      <c r="C207" s="59">
        <v>11355758</v>
      </c>
      <c r="D207" s="59" t="s">
        <v>32</v>
      </c>
      <c r="E207" s="59">
        <v>11355758</v>
      </c>
      <c r="F207" s="59" t="s">
        <v>32</v>
      </c>
      <c r="G207" s="59" t="s">
        <v>32</v>
      </c>
      <c r="H207" s="59" t="s">
        <v>32</v>
      </c>
      <c r="I207" s="59" t="s">
        <v>32</v>
      </c>
      <c r="J207" s="59" t="s">
        <v>32</v>
      </c>
      <c r="K207" s="59" t="s">
        <v>32</v>
      </c>
      <c r="L207" s="59">
        <v>11355758</v>
      </c>
      <c r="M207" s="59" t="s">
        <v>32</v>
      </c>
      <c r="N207" s="59" t="s">
        <v>32</v>
      </c>
      <c r="O207" s="59" t="s">
        <v>32</v>
      </c>
      <c r="P207" s="70" t="s">
        <v>243</v>
      </c>
      <c r="Q207" s="72" t="s">
        <v>215</v>
      </c>
      <c r="R207" s="71" t="s">
        <v>459</v>
      </c>
      <c r="S207" s="59">
        <v>11335932</v>
      </c>
      <c r="T207" s="59" t="s">
        <v>32</v>
      </c>
      <c r="U207" s="59">
        <v>11335932</v>
      </c>
      <c r="V207" s="59" t="s">
        <v>32</v>
      </c>
      <c r="W207" s="59" t="s">
        <v>32</v>
      </c>
      <c r="X207" s="59" t="s">
        <v>32</v>
      </c>
      <c r="Y207" s="59" t="s">
        <v>32</v>
      </c>
      <c r="Z207" s="59" t="s">
        <v>32</v>
      </c>
      <c r="AA207" s="59" t="s">
        <v>32</v>
      </c>
      <c r="AB207" s="59">
        <v>11335932</v>
      </c>
      <c r="AC207" s="59" t="s">
        <v>32</v>
      </c>
      <c r="AD207" s="59" t="s">
        <v>32</v>
      </c>
      <c r="AE207" s="62" t="s">
        <v>32</v>
      </c>
      <c r="AF207" s="63">
        <f t="shared" si="11"/>
        <v>11355.758</v>
      </c>
      <c r="AG207" s="64">
        <f t="shared" si="10"/>
        <v>11335.932000000001</v>
      </c>
      <c r="AH207" s="64">
        <f t="shared" si="12"/>
        <v>99.825410157560597</v>
      </c>
    </row>
    <row r="208" spans="1:34" ht="23.25">
      <c r="A208" s="70" t="s">
        <v>400</v>
      </c>
      <c r="B208" s="71" t="s">
        <v>460</v>
      </c>
      <c r="C208" s="59">
        <v>11355758</v>
      </c>
      <c r="D208" s="59" t="s">
        <v>32</v>
      </c>
      <c r="E208" s="59">
        <v>11355758</v>
      </c>
      <c r="F208" s="59" t="s">
        <v>32</v>
      </c>
      <c r="G208" s="59" t="s">
        <v>32</v>
      </c>
      <c r="H208" s="59" t="s">
        <v>32</v>
      </c>
      <c r="I208" s="59" t="s">
        <v>32</v>
      </c>
      <c r="J208" s="59" t="s">
        <v>32</v>
      </c>
      <c r="K208" s="59" t="s">
        <v>32</v>
      </c>
      <c r="L208" s="59">
        <v>11355758</v>
      </c>
      <c r="M208" s="59" t="s">
        <v>32</v>
      </c>
      <c r="N208" s="59" t="s">
        <v>32</v>
      </c>
      <c r="O208" s="59" t="s">
        <v>32</v>
      </c>
      <c r="P208" s="70" t="s">
        <v>400</v>
      </c>
      <c r="Q208" s="72" t="s">
        <v>215</v>
      </c>
      <c r="R208" s="71" t="s">
        <v>460</v>
      </c>
      <c r="S208" s="59">
        <v>11335932</v>
      </c>
      <c r="T208" s="59" t="s">
        <v>32</v>
      </c>
      <c r="U208" s="59">
        <v>11335932</v>
      </c>
      <c r="V208" s="59" t="s">
        <v>32</v>
      </c>
      <c r="W208" s="59" t="s">
        <v>32</v>
      </c>
      <c r="X208" s="59" t="s">
        <v>32</v>
      </c>
      <c r="Y208" s="59" t="s">
        <v>32</v>
      </c>
      <c r="Z208" s="59" t="s">
        <v>32</v>
      </c>
      <c r="AA208" s="59" t="s">
        <v>32</v>
      </c>
      <c r="AB208" s="59">
        <v>11335932</v>
      </c>
      <c r="AC208" s="59" t="s">
        <v>32</v>
      </c>
      <c r="AD208" s="59" t="s">
        <v>32</v>
      </c>
      <c r="AE208" s="62" t="s">
        <v>32</v>
      </c>
      <c r="AF208" s="63">
        <f t="shared" si="11"/>
        <v>11355.758</v>
      </c>
      <c r="AG208" s="64">
        <f t="shared" si="10"/>
        <v>11335.932000000001</v>
      </c>
      <c r="AH208" s="64">
        <f t="shared" si="12"/>
        <v>99.825410157560597</v>
      </c>
    </row>
    <row r="209" spans="1:34" ht="210">
      <c r="A209" s="42" t="s">
        <v>818</v>
      </c>
      <c r="B209" s="71" t="s">
        <v>461</v>
      </c>
      <c r="C209" s="59" t="s">
        <v>32</v>
      </c>
      <c r="D209" s="59" t="s">
        <v>32</v>
      </c>
      <c r="E209" s="59" t="s">
        <v>32</v>
      </c>
      <c r="F209" s="59">
        <v>2384462</v>
      </c>
      <c r="G209" s="59" t="s">
        <v>32</v>
      </c>
      <c r="H209" s="59" t="s">
        <v>32</v>
      </c>
      <c r="I209" s="59" t="s">
        <v>32</v>
      </c>
      <c r="J209" s="59" t="s">
        <v>32</v>
      </c>
      <c r="K209" s="59" t="s">
        <v>32</v>
      </c>
      <c r="L209" s="59">
        <v>2384462</v>
      </c>
      <c r="M209" s="59" t="s">
        <v>32</v>
      </c>
      <c r="N209" s="59" t="s">
        <v>32</v>
      </c>
      <c r="O209" s="59" t="s">
        <v>32</v>
      </c>
      <c r="P209" s="70">
        <v>1300244102</v>
      </c>
      <c r="Q209" s="72" t="s">
        <v>215</v>
      </c>
      <c r="R209" s="71" t="s">
        <v>461</v>
      </c>
      <c r="S209" s="59" t="s">
        <v>32</v>
      </c>
      <c r="T209" s="59" t="s">
        <v>32</v>
      </c>
      <c r="U209" s="59" t="s">
        <v>32</v>
      </c>
      <c r="V209" s="59">
        <v>2213826.81</v>
      </c>
      <c r="W209" s="59" t="s">
        <v>32</v>
      </c>
      <c r="X209" s="59" t="s">
        <v>32</v>
      </c>
      <c r="Y209" s="59" t="s">
        <v>32</v>
      </c>
      <c r="Z209" s="59" t="s">
        <v>32</v>
      </c>
      <c r="AA209" s="59" t="s">
        <v>32</v>
      </c>
      <c r="AB209" s="59">
        <v>2213826.81</v>
      </c>
      <c r="AC209" s="59" t="s">
        <v>32</v>
      </c>
      <c r="AD209" s="59" t="s">
        <v>32</v>
      </c>
      <c r="AE209" s="62" t="s">
        <v>32</v>
      </c>
      <c r="AF209" s="63">
        <f t="shared" si="11"/>
        <v>2384.462</v>
      </c>
      <c r="AG209" s="64">
        <f t="shared" si="10"/>
        <v>2213.82681</v>
      </c>
      <c r="AH209" s="64">
        <f t="shared" si="12"/>
        <v>92.843870441214833</v>
      </c>
    </row>
    <row r="210" spans="1:34">
      <c r="A210" s="70" t="s">
        <v>462</v>
      </c>
      <c r="B210" s="71" t="s">
        <v>463</v>
      </c>
      <c r="C210" s="59" t="s">
        <v>32</v>
      </c>
      <c r="D210" s="59" t="s">
        <v>32</v>
      </c>
      <c r="E210" s="59" t="s">
        <v>32</v>
      </c>
      <c r="F210" s="59">
        <v>2384462</v>
      </c>
      <c r="G210" s="59" t="s">
        <v>32</v>
      </c>
      <c r="H210" s="59" t="s">
        <v>32</v>
      </c>
      <c r="I210" s="59" t="s">
        <v>32</v>
      </c>
      <c r="J210" s="59" t="s">
        <v>32</v>
      </c>
      <c r="K210" s="59" t="s">
        <v>32</v>
      </c>
      <c r="L210" s="59">
        <v>2384462</v>
      </c>
      <c r="M210" s="59" t="s">
        <v>32</v>
      </c>
      <c r="N210" s="59" t="s">
        <v>32</v>
      </c>
      <c r="O210" s="59" t="s">
        <v>32</v>
      </c>
      <c r="P210" s="70" t="s">
        <v>462</v>
      </c>
      <c r="Q210" s="72" t="s">
        <v>215</v>
      </c>
      <c r="R210" s="71" t="s">
        <v>463</v>
      </c>
      <c r="S210" s="59" t="s">
        <v>32</v>
      </c>
      <c r="T210" s="59" t="s">
        <v>32</v>
      </c>
      <c r="U210" s="59" t="s">
        <v>32</v>
      </c>
      <c r="V210" s="59">
        <v>2213826.81</v>
      </c>
      <c r="W210" s="59" t="s">
        <v>32</v>
      </c>
      <c r="X210" s="59" t="s">
        <v>32</v>
      </c>
      <c r="Y210" s="59" t="s">
        <v>32</v>
      </c>
      <c r="Z210" s="59" t="s">
        <v>32</v>
      </c>
      <c r="AA210" s="59" t="s">
        <v>32</v>
      </c>
      <c r="AB210" s="59">
        <v>2213826.81</v>
      </c>
      <c r="AC210" s="59" t="s">
        <v>32</v>
      </c>
      <c r="AD210" s="59" t="s">
        <v>32</v>
      </c>
      <c r="AE210" s="62" t="s">
        <v>32</v>
      </c>
      <c r="AF210" s="63">
        <f t="shared" si="11"/>
        <v>2384.462</v>
      </c>
      <c r="AG210" s="64">
        <f t="shared" si="10"/>
        <v>2213.82681</v>
      </c>
      <c r="AH210" s="64">
        <f t="shared" si="12"/>
        <v>92.843870441214833</v>
      </c>
    </row>
    <row r="211" spans="1:34">
      <c r="A211" s="70" t="s">
        <v>207</v>
      </c>
      <c r="B211" s="71" t="s">
        <v>464</v>
      </c>
      <c r="C211" s="59" t="s">
        <v>32</v>
      </c>
      <c r="D211" s="59" t="s">
        <v>32</v>
      </c>
      <c r="E211" s="59" t="s">
        <v>32</v>
      </c>
      <c r="F211" s="59">
        <v>2384462</v>
      </c>
      <c r="G211" s="59" t="s">
        <v>32</v>
      </c>
      <c r="H211" s="59" t="s">
        <v>32</v>
      </c>
      <c r="I211" s="59" t="s">
        <v>32</v>
      </c>
      <c r="J211" s="59" t="s">
        <v>32</v>
      </c>
      <c r="K211" s="59" t="s">
        <v>32</v>
      </c>
      <c r="L211" s="59">
        <v>2384462</v>
      </c>
      <c r="M211" s="59" t="s">
        <v>32</v>
      </c>
      <c r="N211" s="59" t="s">
        <v>32</v>
      </c>
      <c r="O211" s="59" t="s">
        <v>32</v>
      </c>
      <c r="P211" s="70" t="s">
        <v>207</v>
      </c>
      <c r="Q211" s="72" t="s">
        <v>215</v>
      </c>
      <c r="R211" s="71" t="s">
        <v>464</v>
      </c>
      <c r="S211" s="59" t="s">
        <v>32</v>
      </c>
      <c r="T211" s="59" t="s">
        <v>32</v>
      </c>
      <c r="U211" s="59" t="s">
        <v>32</v>
      </c>
      <c r="V211" s="59">
        <v>2213826.81</v>
      </c>
      <c r="W211" s="59" t="s">
        <v>32</v>
      </c>
      <c r="X211" s="59" t="s">
        <v>32</v>
      </c>
      <c r="Y211" s="59" t="s">
        <v>32</v>
      </c>
      <c r="Z211" s="59" t="s">
        <v>32</v>
      </c>
      <c r="AA211" s="59" t="s">
        <v>32</v>
      </c>
      <c r="AB211" s="59">
        <v>2213826.81</v>
      </c>
      <c r="AC211" s="59" t="s">
        <v>32</v>
      </c>
      <c r="AD211" s="59" t="s">
        <v>32</v>
      </c>
      <c r="AE211" s="62" t="s">
        <v>32</v>
      </c>
      <c r="AF211" s="63">
        <f t="shared" si="11"/>
        <v>2384.462</v>
      </c>
      <c r="AG211" s="64">
        <f t="shared" si="10"/>
        <v>2213.82681</v>
      </c>
      <c r="AH211" s="64">
        <f t="shared" si="12"/>
        <v>92.843870441214833</v>
      </c>
    </row>
    <row r="212" spans="1:34" ht="45">
      <c r="A212" s="42" t="s">
        <v>819</v>
      </c>
      <c r="B212" s="71" t="s">
        <v>465</v>
      </c>
      <c r="C212" s="59">
        <v>62642</v>
      </c>
      <c r="D212" s="59" t="s">
        <v>32</v>
      </c>
      <c r="E212" s="59">
        <v>62642</v>
      </c>
      <c r="F212" s="59" t="s">
        <v>32</v>
      </c>
      <c r="G212" s="59" t="s">
        <v>32</v>
      </c>
      <c r="H212" s="59" t="s">
        <v>32</v>
      </c>
      <c r="I212" s="59" t="s">
        <v>32</v>
      </c>
      <c r="J212" s="59" t="s">
        <v>32</v>
      </c>
      <c r="K212" s="59" t="s">
        <v>32</v>
      </c>
      <c r="L212" s="59">
        <v>62642</v>
      </c>
      <c r="M212" s="59" t="s">
        <v>32</v>
      </c>
      <c r="N212" s="59" t="s">
        <v>32</v>
      </c>
      <c r="O212" s="59" t="s">
        <v>32</v>
      </c>
      <c r="P212" s="70" t="s">
        <v>261</v>
      </c>
      <c r="Q212" s="72" t="s">
        <v>215</v>
      </c>
      <c r="R212" s="71" t="s">
        <v>465</v>
      </c>
      <c r="S212" s="59">
        <v>62642</v>
      </c>
      <c r="T212" s="59" t="s">
        <v>32</v>
      </c>
      <c r="U212" s="59">
        <v>62642</v>
      </c>
      <c r="V212" s="59" t="s">
        <v>32</v>
      </c>
      <c r="W212" s="59" t="s">
        <v>32</v>
      </c>
      <c r="X212" s="59" t="s">
        <v>32</v>
      </c>
      <c r="Y212" s="59" t="s">
        <v>32</v>
      </c>
      <c r="Z212" s="59" t="s">
        <v>32</v>
      </c>
      <c r="AA212" s="59" t="s">
        <v>32</v>
      </c>
      <c r="AB212" s="59">
        <v>62642</v>
      </c>
      <c r="AC212" s="59" t="s">
        <v>32</v>
      </c>
      <c r="AD212" s="59" t="s">
        <v>32</v>
      </c>
      <c r="AE212" s="62" t="s">
        <v>32</v>
      </c>
      <c r="AF212" s="63">
        <f t="shared" si="11"/>
        <v>62.642000000000003</v>
      </c>
      <c r="AG212" s="64">
        <f t="shared" si="10"/>
        <v>62.642000000000003</v>
      </c>
      <c r="AH212" s="64">
        <f t="shared" si="12"/>
        <v>100</v>
      </c>
    </row>
    <row r="213" spans="1:34" ht="23.25">
      <c r="A213" s="70" t="s">
        <v>466</v>
      </c>
      <c r="B213" s="71" t="s">
        <v>467</v>
      </c>
      <c r="C213" s="59">
        <v>62642</v>
      </c>
      <c r="D213" s="59" t="s">
        <v>32</v>
      </c>
      <c r="E213" s="59">
        <v>62642</v>
      </c>
      <c r="F213" s="59" t="s">
        <v>32</v>
      </c>
      <c r="G213" s="59" t="s">
        <v>32</v>
      </c>
      <c r="H213" s="59" t="s">
        <v>32</v>
      </c>
      <c r="I213" s="59" t="s">
        <v>32</v>
      </c>
      <c r="J213" s="59" t="s">
        <v>32</v>
      </c>
      <c r="K213" s="59" t="s">
        <v>32</v>
      </c>
      <c r="L213" s="59">
        <v>62642</v>
      </c>
      <c r="M213" s="59" t="s">
        <v>32</v>
      </c>
      <c r="N213" s="59" t="s">
        <v>32</v>
      </c>
      <c r="O213" s="59" t="s">
        <v>32</v>
      </c>
      <c r="P213" s="70" t="s">
        <v>466</v>
      </c>
      <c r="Q213" s="72" t="s">
        <v>215</v>
      </c>
      <c r="R213" s="71" t="s">
        <v>467</v>
      </c>
      <c r="S213" s="59">
        <v>62642</v>
      </c>
      <c r="T213" s="59" t="s">
        <v>32</v>
      </c>
      <c r="U213" s="59">
        <v>62642</v>
      </c>
      <c r="V213" s="59" t="s">
        <v>32</v>
      </c>
      <c r="W213" s="59" t="s">
        <v>32</v>
      </c>
      <c r="X213" s="59" t="s">
        <v>32</v>
      </c>
      <c r="Y213" s="59" t="s">
        <v>32</v>
      </c>
      <c r="Z213" s="59" t="s">
        <v>32</v>
      </c>
      <c r="AA213" s="59" t="s">
        <v>32</v>
      </c>
      <c r="AB213" s="59">
        <v>62642</v>
      </c>
      <c r="AC213" s="59" t="s">
        <v>32</v>
      </c>
      <c r="AD213" s="59" t="s">
        <v>32</v>
      </c>
      <c r="AE213" s="62" t="s">
        <v>32</v>
      </c>
      <c r="AF213" s="63">
        <f t="shared" si="11"/>
        <v>62.642000000000003</v>
      </c>
      <c r="AG213" s="64">
        <f t="shared" si="10"/>
        <v>62.642000000000003</v>
      </c>
      <c r="AH213" s="64">
        <f t="shared" si="12"/>
        <v>100</v>
      </c>
    </row>
    <row r="214" spans="1:34">
      <c r="A214" s="70" t="s">
        <v>468</v>
      </c>
      <c r="B214" s="71" t="s">
        <v>469</v>
      </c>
      <c r="C214" s="59">
        <v>62642</v>
      </c>
      <c r="D214" s="59" t="s">
        <v>32</v>
      </c>
      <c r="E214" s="59">
        <v>62642</v>
      </c>
      <c r="F214" s="59" t="s">
        <v>32</v>
      </c>
      <c r="G214" s="59" t="s">
        <v>32</v>
      </c>
      <c r="H214" s="59" t="s">
        <v>32</v>
      </c>
      <c r="I214" s="59" t="s">
        <v>32</v>
      </c>
      <c r="J214" s="59" t="s">
        <v>32</v>
      </c>
      <c r="K214" s="59" t="s">
        <v>32</v>
      </c>
      <c r="L214" s="59">
        <v>62642</v>
      </c>
      <c r="M214" s="59" t="s">
        <v>32</v>
      </c>
      <c r="N214" s="59" t="s">
        <v>32</v>
      </c>
      <c r="O214" s="59" t="s">
        <v>32</v>
      </c>
      <c r="P214" s="70" t="s">
        <v>468</v>
      </c>
      <c r="Q214" s="72" t="s">
        <v>215</v>
      </c>
      <c r="R214" s="71" t="s">
        <v>469</v>
      </c>
      <c r="S214" s="59">
        <v>62642</v>
      </c>
      <c r="T214" s="59" t="s">
        <v>32</v>
      </c>
      <c r="U214" s="59">
        <v>62642</v>
      </c>
      <c r="V214" s="59" t="s">
        <v>32</v>
      </c>
      <c r="W214" s="59" t="s">
        <v>32</v>
      </c>
      <c r="X214" s="59" t="s">
        <v>32</v>
      </c>
      <c r="Y214" s="59" t="s">
        <v>32</v>
      </c>
      <c r="Z214" s="59" t="s">
        <v>32</v>
      </c>
      <c r="AA214" s="59" t="s">
        <v>32</v>
      </c>
      <c r="AB214" s="59">
        <v>62642</v>
      </c>
      <c r="AC214" s="59" t="s">
        <v>32</v>
      </c>
      <c r="AD214" s="59" t="s">
        <v>32</v>
      </c>
      <c r="AE214" s="62" t="s">
        <v>32</v>
      </c>
      <c r="AF214" s="63">
        <f t="shared" si="11"/>
        <v>62.642000000000003</v>
      </c>
      <c r="AG214" s="64">
        <f t="shared" si="10"/>
        <v>62.642000000000003</v>
      </c>
      <c r="AH214" s="64">
        <f t="shared" si="12"/>
        <v>100</v>
      </c>
    </row>
    <row r="215" spans="1:34" ht="23.25">
      <c r="A215" s="70" t="s">
        <v>470</v>
      </c>
      <c r="B215" s="71" t="s">
        <v>471</v>
      </c>
      <c r="C215" s="59">
        <v>62642</v>
      </c>
      <c r="D215" s="59" t="s">
        <v>32</v>
      </c>
      <c r="E215" s="59">
        <v>62642</v>
      </c>
      <c r="F215" s="59" t="s">
        <v>32</v>
      </c>
      <c r="G215" s="59" t="s">
        <v>32</v>
      </c>
      <c r="H215" s="59" t="s">
        <v>32</v>
      </c>
      <c r="I215" s="59" t="s">
        <v>32</v>
      </c>
      <c r="J215" s="59" t="s">
        <v>32</v>
      </c>
      <c r="K215" s="59" t="s">
        <v>32</v>
      </c>
      <c r="L215" s="59">
        <v>62642</v>
      </c>
      <c r="M215" s="59" t="s">
        <v>32</v>
      </c>
      <c r="N215" s="59" t="s">
        <v>32</v>
      </c>
      <c r="O215" s="59" t="s">
        <v>32</v>
      </c>
      <c r="P215" s="70" t="s">
        <v>470</v>
      </c>
      <c r="Q215" s="72" t="s">
        <v>215</v>
      </c>
      <c r="R215" s="71" t="s">
        <v>471</v>
      </c>
      <c r="S215" s="59">
        <v>62642</v>
      </c>
      <c r="T215" s="59" t="s">
        <v>32</v>
      </c>
      <c r="U215" s="59">
        <v>62642</v>
      </c>
      <c r="V215" s="59" t="s">
        <v>32</v>
      </c>
      <c r="W215" s="59" t="s">
        <v>32</v>
      </c>
      <c r="X215" s="59" t="s">
        <v>32</v>
      </c>
      <c r="Y215" s="59" t="s">
        <v>32</v>
      </c>
      <c r="Z215" s="59" t="s">
        <v>32</v>
      </c>
      <c r="AA215" s="59" t="s">
        <v>32</v>
      </c>
      <c r="AB215" s="59">
        <v>62642</v>
      </c>
      <c r="AC215" s="59" t="s">
        <v>32</v>
      </c>
      <c r="AD215" s="59" t="s">
        <v>32</v>
      </c>
      <c r="AE215" s="62" t="s">
        <v>32</v>
      </c>
      <c r="AF215" s="63">
        <f t="shared" si="11"/>
        <v>62.642000000000003</v>
      </c>
      <c r="AG215" s="64">
        <f t="shared" si="10"/>
        <v>62.642000000000003</v>
      </c>
      <c r="AH215" s="64">
        <f t="shared" si="12"/>
        <v>100</v>
      </c>
    </row>
    <row r="216" spans="1:34">
      <c r="A216" s="70" t="s">
        <v>472</v>
      </c>
      <c r="B216" s="71" t="s">
        <v>473</v>
      </c>
      <c r="C216" s="59">
        <v>6011072.29</v>
      </c>
      <c r="D216" s="59" t="s">
        <v>32</v>
      </c>
      <c r="E216" s="59">
        <v>6011072.29</v>
      </c>
      <c r="F216" s="59" t="s">
        <v>32</v>
      </c>
      <c r="G216" s="59" t="s">
        <v>32</v>
      </c>
      <c r="H216" s="59" t="s">
        <v>32</v>
      </c>
      <c r="I216" s="59" t="s">
        <v>32</v>
      </c>
      <c r="J216" s="59" t="s">
        <v>32</v>
      </c>
      <c r="K216" s="59" t="s">
        <v>32</v>
      </c>
      <c r="L216" s="59">
        <v>1927744</v>
      </c>
      <c r="M216" s="59" t="s">
        <v>32</v>
      </c>
      <c r="N216" s="59">
        <v>4083328.29</v>
      </c>
      <c r="O216" s="59" t="s">
        <v>32</v>
      </c>
      <c r="P216" s="70" t="s">
        <v>472</v>
      </c>
      <c r="Q216" s="72" t="s">
        <v>215</v>
      </c>
      <c r="R216" s="71" t="s">
        <v>473</v>
      </c>
      <c r="S216" s="59">
        <v>5602533.1600000001</v>
      </c>
      <c r="T216" s="59" t="s">
        <v>32</v>
      </c>
      <c r="U216" s="59">
        <v>5602533.1600000001</v>
      </c>
      <c r="V216" s="59" t="s">
        <v>32</v>
      </c>
      <c r="W216" s="59" t="s">
        <v>32</v>
      </c>
      <c r="X216" s="59" t="s">
        <v>32</v>
      </c>
      <c r="Y216" s="59" t="s">
        <v>32</v>
      </c>
      <c r="Z216" s="59" t="s">
        <v>32</v>
      </c>
      <c r="AA216" s="59" t="s">
        <v>32</v>
      </c>
      <c r="AB216" s="59">
        <v>1902736</v>
      </c>
      <c r="AC216" s="59" t="s">
        <v>32</v>
      </c>
      <c r="AD216" s="59">
        <v>3699797.16</v>
      </c>
      <c r="AE216" s="62" t="s">
        <v>32</v>
      </c>
      <c r="AF216" s="63">
        <f t="shared" si="11"/>
        <v>1927.7439999999999</v>
      </c>
      <c r="AG216" s="64">
        <f t="shared" si="10"/>
        <v>1902.7360000000001</v>
      </c>
      <c r="AH216" s="64">
        <f t="shared" si="12"/>
        <v>98.702732313004233</v>
      </c>
    </row>
    <row r="217" spans="1:34">
      <c r="A217" s="70" t="s">
        <v>474</v>
      </c>
      <c r="B217" s="71" t="s">
        <v>475</v>
      </c>
      <c r="C217" s="59">
        <v>1949044</v>
      </c>
      <c r="D217" s="59" t="s">
        <v>32</v>
      </c>
      <c r="E217" s="59">
        <v>1949044</v>
      </c>
      <c r="F217" s="59" t="s">
        <v>32</v>
      </c>
      <c r="G217" s="59" t="s">
        <v>32</v>
      </c>
      <c r="H217" s="59" t="s">
        <v>32</v>
      </c>
      <c r="I217" s="59" t="s">
        <v>32</v>
      </c>
      <c r="J217" s="59" t="s">
        <v>32</v>
      </c>
      <c r="K217" s="59" t="s">
        <v>32</v>
      </c>
      <c r="L217" s="59">
        <v>1927744</v>
      </c>
      <c r="M217" s="59" t="s">
        <v>32</v>
      </c>
      <c r="N217" s="59">
        <v>21300</v>
      </c>
      <c r="O217" s="59" t="s">
        <v>32</v>
      </c>
      <c r="P217" s="70" t="s">
        <v>474</v>
      </c>
      <c r="Q217" s="72" t="s">
        <v>215</v>
      </c>
      <c r="R217" s="71" t="s">
        <v>475</v>
      </c>
      <c r="S217" s="59">
        <v>1902736</v>
      </c>
      <c r="T217" s="59" t="s">
        <v>32</v>
      </c>
      <c r="U217" s="59">
        <v>1902736</v>
      </c>
      <c r="V217" s="59" t="s">
        <v>32</v>
      </c>
      <c r="W217" s="59" t="s">
        <v>32</v>
      </c>
      <c r="X217" s="59" t="s">
        <v>32</v>
      </c>
      <c r="Y217" s="59" t="s">
        <v>32</v>
      </c>
      <c r="Z217" s="59" t="s">
        <v>32</v>
      </c>
      <c r="AA217" s="59" t="s">
        <v>32</v>
      </c>
      <c r="AB217" s="59">
        <v>1902736</v>
      </c>
      <c r="AC217" s="59" t="s">
        <v>32</v>
      </c>
      <c r="AD217" s="59" t="s">
        <v>32</v>
      </c>
      <c r="AE217" s="62" t="s">
        <v>32</v>
      </c>
      <c r="AF217" s="63">
        <f t="shared" si="11"/>
        <v>1927.7439999999999</v>
      </c>
      <c r="AG217" s="64">
        <f t="shared" si="10"/>
        <v>1902.7360000000001</v>
      </c>
      <c r="AH217" s="64">
        <f t="shared" si="12"/>
        <v>98.702732313004233</v>
      </c>
    </row>
    <row r="218" spans="1:34" ht="23.25">
      <c r="A218" s="73" t="s">
        <v>820</v>
      </c>
      <c r="B218" s="71" t="s">
        <v>477</v>
      </c>
      <c r="C218" s="59">
        <v>1643036</v>
      </c>
      <c r="D218" s="59" t="s">
        <v>32</v>
      </c>
      <c r="E218" s="59">
        <v>1643036</v>
      </c>
      <c r="F218" s="59" t="s">
        <v>32</v>
      </c>
      <c r="G218" s="59" t="s">
        <v>32</v>
      </c>
      <c r="H218" s="59" t="s">
        <v>32</v>
      </c>
      <c r="I218" s="59" t="s">
        <v>32</v>
      </c>
      <c r="J218" s="59" t="s">
        <v>32</v>
      </c>
      <c r="K218" s="59" t="s">
        <v>32</v>
      </c>
      <c r="L218" s="59">
        <v>1643036</v>
      </c>
      <c r="M218" s="59" t="s">
        <v>32</v>
      </c>
      <c r="N218" s="59" t="s">
        <v>32</v>
      </c>
      <c r="O218" s="59" t="s">
        <v>32</v>
      </c>
      <c r="P218" s="70" t="s">
        <v>476</v>
      </c>
      <c r="Q218" s="72" t="s">
        <v>215</v>
      </c>
      <c r="R218" s="71" t="s">
        <v>477</v>
      </c>
      <c r="S218" s="59">
        <v>1643036</v>
      </c>
      <c r="T218" s="59" t="s">
        <v>32</v>
      </c>
      <c r="U218" s="59">
        <v>1643036</v>
      </c>
      <c r="V218" s="59" t="s">
        <v>32</v>
      </c>
      <c r="W218" s="59" t="s">
        <v>32</v>
      </c>
      <c r="X218" s="59" t="s">
        <v>32</v>
      </c>
      <c r="Y218" s="59" t="s">
        <v>32</v>
      </c>
      <c r="Z218" s="59" t="s">
        <v>32</v>
      </c>
      <c r="AA218" s="59" t="s">
        <v>32</v>
      </c>
      <c r="AB218" s="59">
        <v>1643036</v>
      </c>
      <c r="AC218" s="59" t="s">
        <v>32</v>
      </c>
      <c r="AD218" s="59" t="s">
        <v>32</v>
      </c>
      <c r="AE218" s="62" t="s">
        <v>32</v>
      </c>
      <c r="AF218" s="63">
        <f t="shared" si="11"/>
        <v>1643.0360000000001</v>
      </c>
      <c r="AG218" s="64">
        <f t="shared" si="10"/>
        <v>1643.0360000000001</v>
      </c>
      <c r="AH218" s="64">
        <f t="shared" si="12"/>
        <v>100</v>
      </c>
    </row>
    <row r="219" spans="1:34" ht="23.25">
      <c r="A219" s="70" t="s">
        <v>466</v>
      </c>
      <c r="B219" s="71" t="s">
        <v>478</v>
      </c>
      <c r="C219" s="59">
        <v>1643036</v>
      </c>
      <c r="D219" s="59" t="s">
        <v>32</v>
      </c>
      <c r="E219" s="59">
        <v>1643036</v>
      </c>
      <c r="F219" s="59" t="s">
        <v>32</v>
      </c>
      <c r="G219" s="59" t="s">
        <v>32</v>
      </c>
      <c r="H219" s="59" t="s">
        <v>32</v>
      </c>
      <c r="I219" s="59" t="s">
        <v>32</v>
      </c>
      <c r="J219" s="59" t="s">
        <v>32</v>
      </c>
      <c r="K219" s="59" t="s">
        <v>32</v>
      </c>
      <c r="L219" s="59">
        <v>1643036</v>
      </c>
      <c r="M219" s="59" t="s">
        <v>32</v>
      </c>
      <c r="N219" s="59" t="s">
        <v>32</v>
      </c>
      <c r="O219" s="59" t="s">
        <v>32</v>
      </c>
      <c r="P219" s="70" t="s">
        <v>466</v>
      </c>
      <c r="Q219" s="72" t="s">
        <v>215</v>
      </c>
      <c r="R219" s="71" t="s">
        <v>478</v>
      </c>
      <c r="S219" s="59">
        <v>1643036</v>
      </c>
      <c r="T219" s="59" t="s">
        <v>32</v>
      </c>
      <c r="U219" s="59">
        <v>1643036</v>
      </c>
      <c r="V219" s="59" t="s">
        <v>32</v>
      </c>
      <c r="W219" s="59" t="s">
        <v>32</v>
      </c>
      <c r="X219" s="59" t="s">
        <v>32</v>
      </c>
      <c r="Y219" s="59" t="s">
        <v>32</v>
      </c>
      <c r="Z219" s="59" t="s">
        <v>32</v>
      </c>
      <c r="AA219" s="59" t="s">
        <v>32</v>
      </c>
      <c r="AB219" s="59">
        <v>1643036</v>
      </c>
      <c r="AC219" s="59" t="s">
        <v>32</v>
      </c>
      <c r="AD219" s="59" t="s">
        <v>32</v>
      </c>
      <c r="AE219" s="62" t="s">
        <v>32</v>
      </c>
      <c r="AF219" s="63">
        <f t="shared" si="11"/>
        <v>1643.0360000000001</v>
      </c>
      <c r="AG219" s="64">
        <f t="shared" si="10"/>
        <v>1643.0360000000001</v>
      </c>
      <c r="AH219" s="64">
        <f t="shared" si="12"/>
        <v>100</v>
      </c>
    </row>
    <row r="220" spans="1:34">
      <c r="A220" s="70" t="s">
        <v>468</v>
      </c>
      <c r="B220" s="71" t="s">
        <v>479</v>
      </c>
      <c r="C220" s="59">
        <v>1643036</v>
      </c>
      <c r="D220" s="59" t="s">
        <v>32</v>
      </c>
      <c r="E220" s="59">
        <v>1643036</v>
      </c>
      <c r="F220" s="59" t="s">
        <v>32</v>
      </c>
      <c r="G220" s="59" t="s">
        <v>32</v>
      </c>
      <c r="H220" s="59" t="s">
        <v>32</v>
      </c>
      <c r="I220" s="59" t="s">
        <v>32</v>
      </c>
      <c r="J220" s="59" t="s">
        <v>32</v>
      </c>
      <c r="K220" s="59" t="s">
        <v>32</v>
      </c>
      <c r="L220" s="59">
        <v>1643036</v>
      </c>
      <c r="M220" s="59" t="s">
        <v>32</v>
      </c>
      <c r="N220" s="59" t="s">
        <v>32</v>
      </c>
      <c r="O220" s="59" t="s">
        <v>32</v>
      </c>
      <c r="P220" s="70" t="s">
        <v>468</v>
      </c>
      <c r="Q220" s="72" t="s">
        <v>215</v>
      </c>
      <c r="R220" s="71" t="s">
        <v>479</v>
      </c>
      <c r="S220" s="59">
        <v>1643036</v>
      </c>
      <c r="T220" s="59" t="s">
        <v>32</v>
      </c>
      <c r="U220" s="59">
        <v>1643036</v>
      </c>
      <c r="V220" s="59" t="s">
        <v>32</v>
      </c>
      <c r="W220" s="59" t="s">
        <v>32</v>
      </c>
      <c r="X220" s="59" t="s">
        <v>32</v>
      </c>
      <c r="Y220" s="59" t="s">
        <v>32</v>
      </c>
      <c r="Z220" s="59" t="s">
        <v>32</v>
      </c>
      <c r="AA220" s="59" t="s">
        <v>32</v>
      </c>
      <c r="AB220" s="59">
        <v>1643036</v>
      </c>
      <c r="AC220" s="59" t="s">
        <v>32</v>
      </c>
      <c r="AD220" s="59" t="s">
        <v>32</v>
      </c>
      <c r="AE220" s="62" t="s">
        <v>32</v>
      </c>
      <c r="AF220" s="63">
        <f t="shared" si="11"/>
        <v>1643.0360000000001</v>
      </c>
      <c r="AG220" s="64">
        <f t="shared" si="10"/>
        <v>1643.0360000000001</v>
      </c>
      <c r="AH220" s="64">
        <f t="shared" si="12"/>
        <v>100</v>
      </c>
    </row>
    <row r="221" spans="1:34" ht="23.25">
      <c r="A221" s="70" t="s">
        <v>470</v>
      </c>
      <c r="B221" s="71" t="s">
        <v>480</v>
      </c>
      <c r="C221" s="59">
        <v>1643036</v>
      </c>
      <c r="D221" s="59" t="s">
        <v>32</v>
      </c>
      <c r="E221" s="59">
        <v>1643036</v>
      </c>
      <c r="F221" s="59" t="s">
        <v>32</v>
      </c>
      <c r="G221" s="59" t="s">
        <v>32</v>
      </c>
      <c r="H221" s="59" t="s">
        <v>32</v>
      </c>
      <c r="I221" s="59" t="s">
        <v>32</v>
      </c>
      <c r="J221" s="59" t="s">
        <v>32</v>
      </c>
      <c r="K221" s="59" t="s">
        <v>32</v>
      </c>
      <c r="L221" s="59">
        <v>1643036</v>
      </c>
      <c r="M221" s="59" t="s">
        <v>32</v>
      </c>
      <c r="N221" s="59" t="s">
        <v>32</v>
      </c>
      <c r="O221" s="59" t="s">
        <v>32</v>
      </c>
      <c r="P221" s="70" t="s">
        <v>470</v>
      </c>
      <c r="Q221" s="72" t="s">
        <v>215</v>
      </c>
      <c r="R221" s="71" t="s">
        <v>480</v>
      </c>
      <c r="S221" s="59">
        <v>1643036</v>
      </c>
      <c r="T221" s="59" t="s">
        <v>32</v>
      </c>
      <c r="U221" s="59">
        <v>1643036</v>
      </c>
      <c r="V221" s="59" t="s">
        <v>32</v>
      </c>
      <c r="W221" s="59" t="s">
        <v>32</v>
      </c>
      <c r="X221" s="59" t="s">
        <v>32</v>
      </c>
      <c r="Y221" s="59" t="s">
        <v>32</v>
      </c>
      <c r="Z221" s="59" t="s">
        <v>32</v>
      </c>
      <c r="AA221" s="59" t="s">
        <v>32</v>
      </c>
      <c r="AB221" s="59">
        <v>1643036</v>
      </c>
      <c r="AC221" s="59" t="s">
        <v>32</v>
      </c>
      <c r="AD221" s="59" t="s">
        <v>32</v>
      </c>
      <c r="AE221" s="62" t="s">
        <v>32</v>
      </c>
      <c r="AF221" s="63">
        <f t="shared" si="11"/>
        <v>1643.0360000000001</v>
      </c>
      <c r="AG221" s="64">
        <f t="shared" si="10"/>
        <v>1643.0360000000001</v>
      </c>
      <c r="AH221" s="64">
        <f t="shared" si="12"/>
        <v>100</v>
      </c>
    </row>
    <row r="222" spans="1:34" ht="30">
      <c r="A222" s="42" t="s">
        <v>821</v>
      </c>
      <c r="B222" s="71" t="s">
        <v>481</v>
      </c>
      <c r="C222" s="59">
        <v>284708</v>
      </c>
      <c r="D222" s="59" t="s">
        <v>32</v>
      </c>
      <c r="E222" s="59">
        <v>284708</v>
      </c>
      <c r="F222" s="59" t="s">
        <v>32</v>
      </c>
      <c r="G222" s="59" t="s">
        <v>32</v>
      </c>
      <c r="H222" s="59" t="s">
        <v>32</v>
      </c>
      <c r="I222" s="59" t="s">
        <v>32</v>
      </c>
      <c r="J222" s="59" t="s">
        <v>32</v>
      </c>
      <c r="K222" s="59" t="s">
        <v>32</v>
      </c>
      <c r="L222" s="59">
        <v>284708</v>
      </c>
      <c r="M222" s="59" t="s">
        <v>32</v>
      </c>
      <c r="N222" s="59" t="s">
        <v>32</v>
      </c>
      <c r="O222" s="59" t="s">
        <v>32</v>
      </c>
      <c r="P222" s="70">
        <v>8910042140</v>
      </c>
      <c r="Q222" s="72" t="s">
        <v>215</v>
      </c>
      <c r="R222" s="71" t="s">
        <v>481</v>
      </c>
      <c r="S222" s="59">
        <v>259700</v>
      </c>
      <c r="T222" s="59" t="s">
        <v>32</v>
      </c>
      <c r="U222" s="59">
        <v>259700</v>
      </c>
      <c r="V222" s="59" t="s">
        <v>32</v>
      </c>
      <c r="W222" s="59" t="s">
        <v>32</v>
      </c>
      <c r="X222" s="59" t="s">
        <v>32</v>
      </c>
      <c r="Y222" s="59" t="s">
        <v>32</v>
      </c>
      <c r="Z222" s="59" t="s">
        <v>32</v>
      </c>
      <c r="AA222" s="59" t="s">
        <v>32</v>
      </c>
      <c r="AB222" s="59">
        <v>259700</v>
      </c>
      <c r="AC222" s="59" t="s">
        <v>32</v>
      </c>
      <c r="AD222" s="59" t="s">
        <v>32</v>
      </c>
      <c r="AE222" s="62" t="s">
        <v>32</v>
      </c>
      <c r="AF222" s="63">
        <f t="shared" si="11"/>
        <v>284.70800000000003</v>
      </c>
      <c r="AG222" s="64">
        <f t="shared" si="10"/>
        <v>259.7</v>
      </c>
      <c r="AH222" s="64">
        <f t="shared" si="12"/>
        <v>91.216263680683355</v>
      </c>
    </row>
    <row r="223" spans="1:34" ht="23.25">
      <c r="A223" s="70" t="s">
        <v>241</v>
      </c>
      <c r="B223" s="71" t="s">
        <v>482</v>
      </c>
      <c r="C223" s="59">
        <v>284708</v>
      </c>
      <c r="D223" s="59" t="s">
        <v>32</v>
      </c>
      <c r="E223" s="59">
        <v>284708</v>
      </c>
      <c r="F223" s="59" t="s">
        <v>32</v>
      </c>
      <c r="G223" s="59" t="s">
        <v>32</v>
      </c>
      <c r="H223" s="59" t="s">
        <v>32</v>
      </c>
      <c r="I223" s="59" t="s">
        <v>32</v>
      </c>
      <c r="J223" s="59" t="s">
        <v>32</v>
      </c>
      <c r="K223" s="59" t="s">
        <v>32</v>
      </c>
      <c r="L223" s="59">
        <v>284708</v>
      </c>
      <c r="M223" s="59" t="s">
        <v>32</v>
      </c>
      <c r="N223" s="59" t="s">
        <v>32</v>
      </c>
      <c r="O223" s="59" t="s">
        <v>32</v>
      </c>
      <c r="P223" s="70" t="s">
        <v>241</v>
      </c>
      <c r="Q223" s="72" t="s">
        <v>215</v>
      </c>
      <c r="R223" s="71" t="s">
        <v>482</v>
      </c>
      <c r="S223" s="59">
        <v>259700</v>
      </c>
      <c r="T223" s="59" t="s">
        <v>32</v>
      </c>
      <c r="U223" s="59">
        <v>259700</v>
      </c>
      <c r="V223" s="59" t="s">
        <v>32</v>
      </c>
      <c r="W223" s="59" t="s">
        <v>32</v>
      </c>
      <c r="X223" s="59" t="s">
        <v>32</v>
      </c>
      <c r="Y223" s="59" t="s">
        <v>32</v>
      </c>
      <c r="Z223" s="59" t="s">
        <v>32</v>
      </c>
      <c r="AA223" s="59" t="s">
        <v>32</v>
      </c>
      <c r="AB223" s="59">
        <v>259700</v>
      </c>
      <c r="AC223" s="59" t="s">
        <v>32</v>
      </c>
      <c r="AD223" s="59" t="s">
        <v>32</v>
      </c>
      <c r="AE223" s="62" t="s">
        <v>32</v>
      </c>
      <c r="AF223" s="63">
        <f t="shared" si="11"/>
        <v>284.70800000000003</v>
      </c>
      <c r="AG223" s="64">
        <f t="shared" si="10"/>
        <v>259.7</v>
      </c>
      <c r="AH223" s="64">
        <f t="shared" si="12"/>
        <v>91.216263680683355</v>
      </c>
    </row>
    <row r="224" spans="1:34" ht="23.25">
      <c r="A224" s="70" t="s">
        <v>243</v>
      </c>
      <c r="B224" s="71" t="s">
        <v>483</v>
      </c>
      <c r="C224" s="59">
        <v>284708</v>
      </c>
      <c r="D224" s="59" t="s">
        <v>32</v>
      </c>
      <c r="E224" s="59">
        <v>284708</v>
      </c>
      <c r="F224" s="59" t="s">
        <v>32</v>
      </c>
      <c r="G224" s="59" t="s">
        <v>32</v>
      </c>
      <c r="H224" s="59" t="s">
        <v>32</v>
      </c>
      <c r="I224" s="59" t="s">
        <v>32</v>
      </c>
      <c r="J224" s="59" t="s">
        <v>32</v>
      </c>
      <c r="K224" s="59" t="s">
        <v>32</v>
      </c>
      <c r="L224" s="59">
        <v>284708</v>
      </c>
      <c r="M224" s="59" t="s">
        <v>32</v>
      </c>
      <c r="N224" s="59" t="s">
        <v>32</v>
      </c>
      <c r="O224" s="59" t="s">
        <v>32</v>
      </c>
      <c r="P224" s="70" t="s">
        <v>243</v>
      </c>
      <c r="Q224" s="72" t="s">
        <v>215</v>
      </c>
      <c r="R224" s="71" t="s">
        <v>483</v>
      </c>
      <c r="S224" s="59">
        <v>259700</v>
      </c>
      <c r="T224" s="59" t="s">
        <v>32</v>
      </c>
      <c r="U224" s="59">
        <v>259700</v>
      </c>
      <c r="V224" s="59" t="s">
        <v>32</v>
      </c>
      <c r="W224" s="59" t="s">
        <v>32</v>
      </c>
      <c r="X224" s="59" t="s">
        <v>32</v>
      </c>
      <c r="Y224" s="59" t="s">
        <v>32</v>
      </c>
      <c r="Z224" s="59" t="s">
        <v>32</v>
      </c>
      <c r="AA224" s="59" t="s">
        <v>32</v>
      </c>
      <c r="AB224" s="59">
        <v>259700</v>
      </c>
      <c r="AC224" s="59" t="s">
        <v>32</v>
      </c>
      <c r="AD224" s="59" t="s">
        <v>32</v>
      </c>
      <c r="AE224" s="62" t="s">
        <v>32</v>
      </c>
      <c r="AF224" s="63">
        <f t="shared" si="11"/>
        <v>284.70800000000003</v>
      </c>
      <c r="AG224" s="64">
        <f t="shared" si="10"/>
        <v>259.7</v>
      </c>
      <c r="AH224" s="64">
        <f t="shared" si="12"/>
        <v>91.216263680683355</v>
      </c>
    </row>
    <row r="225" spans="1:34">
      <c r="A225" s="70" t="s">
        <v>245</v>
      </c>
      <c r="B225" s="71" t="s">
        <v>484</v>
      </c>
      <c r="C225" s="59">
        <v>284708</v>
      </c>
      <c r="D225" s="59" t="s">
        <v>32</v>
      </c>
      <c r="E225" s="59">
        <v>284708</v>
      </c>
      <c r="F225" s="59" t="s">
        <v>32</v>
      </c>
      <c r="G225" s="59" t="s">
        <v>32</v>
      </c>
      <c r="H225" s="59" t="s">
        <v>32</v>
      </c>
      <c r="I225" s="59" t="s">
        <v>32</v>
      </c>
      <c r="J225" s="59" t="s">
        <v>32</v>
      </c>
      <c r="K225" s="59" t="s">
        <v>32</v>
      </c>
      <c r="L225" s="59">
        <v>284708</v>
      </c>
      <c r="M225" s="59" t="s">
        <v>32</v>
      </c>
      <c r="N225" s="59" t="s">
        <v>32</v>
      </c>
      <c r="O225" s="59" t="s">
        <v>32</v>
      </c>
      <c r="P225" s="70" t="s">
        <v>245</v>
      </c>
      <c r="Q225" s="72" t="s">
        <v>215</v>
      </c>
      <c r="R225" s="71" t="s">
        <v>484</v>
      </c>
      <c r="S225" s="59">
        <v>259700</v>
      </c>
      <c r="T225" s="59" t="s">
        <v>32</v>
      </c>
      <c r="U225" s="59">
        <v>259700</v>
      </c>
      <c r="V225" s="59" t="s">
        <v>32</v>
      </c>
      <c r="W225" s="59" t="s">
        <v>32</v>
      </c>
      <c r="X225" s="59" t="s">
        <v>32</v>
      </c>
      <c r="Y225" s="59" t="s">
        <v>32</v>
      </c>
      <c r="Z225" s="59" t="s">
        <v>32</v>
      </c>
      <c r="AA225" s="59" t="s">
        <v>32</v>
      </c>
      <c r="AB225" s="59">
        <v>259700</v>
      </c>
      <c r="AC225" s="59" t="s">
        <v>32</v>
      </c>
      <c r="AD225" s="59" t="s">
        <v>32</v>
      </c>
      <c r="AE225" s="62" t="s">
        <v>32</v>
      </c>
      <c r="AF225" s="63">
        <f t="shared" si="11"/>
        <v>284.70800000000003</v>
      </c>
      <c r="AG225" s="64">
        <f t="shared" si="10"/>
        <v>259.7</v>
      </c>
      <c r="AH225" s="64">
        <f t="shared" si="12"/>
        <v>91.216263680683355</v>
      </c>
    </row>
    <row r="226" spans="1:34">
      <c r="A226" s="70" t="s">
        <v>485</v>
      </c>
      <c r="B226" s="71" t="s">
        <v>486</v>
      </c>
      <c r="C226" s="59">
        <v>2605100</v>
      </c>
      <c r="D226" s="59" t="s">
        <v>32</v>
      </c>
      <c r="E226" s="59">
        <v>2605100</v>
      </c>
      <c r="F226" s="59" t="s">
        <v>32</v>
      </c>
      <c r="G226" s="59" t="s">
        <v>32</v>
      </c>
      <c r="H226" s="59" t="s">
        <v>32</v>
      </c>
      <c r="I226" s="59" t="s">
        <v>32</v>
      </c>
      <c r="J226" s="59" t="s">
        <v>32</v>
      </c>
      <c r="K226" s="59" t="s">
        <v>32</v>
      </c>
      <c r="L226" s="59">
        <v>2605100</v>
      </c>
      <c r="M226" s="59" t="s">
        <v>32</v>
      </c>
      <c r="N226" s="59" t="s">
        <v>32</v>
      </c>
      <c r="O226" s="59" t="s">
        <v>32</v>
      </c>
      <c r="P226" s="70" t="s">
        <v>485</v>
      </c>
      <c r="Q226" s="72" t="s">
        <v>215</v>
      </c>
      <c r="R226" s="71" t="s">
        <v>486</v>
      </c>
      <c r="S226" s="59">
        <v>2605000</v>
      </c>
      <c r="T226" s="59" t="s">
        <v>32</v>
      </c>
      <c r="U226" s="59">
        <v>2605000</v>
      </c>
      <c r="V226" s="59" t="s">
        <v>32</v>
      </c>
      <c r="W226" s="59" t="s">
        <v>32</v>
      </c>
      <c r="X226" s="59" t="s">
        <v>32</v>
      </c>
      <c r="Y226" s="59" t="s">
        <v>32</v>
      </c>
      <c r="Z226" s="59" t="s">
        <v>32</v>
      </c>
      <c r="AA226" s="59" t="s">
        <v>32</v>
      </c>
      <c r="AB226" s="59">
        <v>2605000</v>
      </c>
      <c r="AC226" s="59" t="s">
        <v>32</v>
      </c>
      <c r="AD226" s="59" t="s">
        <v>32</v>
      </c>
      <c r="AE226" s="62" t="s">
        <v>32</v>
      </c>
      <c r="AF226" s="63">
        <f t="shared" si="11"/>
        <v>2605.1</v>
      </c>
      <c r="AG226" s="64">
        <f t="shared" si="10"/>
        <v>2605</v>
      </c>
      <c r="AH226" s="64">
        <f t="shared" si="12"/>
        <v>99.996161375762924</v>
      </c>
    </row>
    <row r="227" spans="1:34" ht="23.25">
      <c r="A227" s="70" t="s">
        <v>487</v>
      </c>
      <c r="B227" s="71" t="s">
        <v>488</v>
      </c>
      <c r="C227" s="59">
        <v>2605100</v>
      </c>
      <c r="D227" s="59" t="s">
        <v>32</v>
      </c>
      <c r="E227" s="59">
        <v>2605100</v>
      </c>
      <c r="F227" s="59" t="s">
        <v>32</v>
      </c>
      <c r="G227" s="59" t="s">
        <v>32</v>
      </c>
      <c r="H227" s="59" t="s">
        <v>32</v>
      </c>
      <c r="I227" s="59" t="s">
        <v>32</v>
      </c>
      <c r="J227" s="59" t="s">
        <v>32</v>
      </c>
      <c r="K227" s="59" t="s">
        <v>32</v>
      </c>
      <c r="L227" s="59">
        <v>2605100</v>
      </c>
      <c r="M227" s="59" t="s">
        <v>32</v>
      </c>
      <c r="N227" s="59" t="s">
        <v>32</v>
      </c>
      <c r="O227" s="59" t="s">
        <v>32</v>
      </c>
      <c r="P227" s="70" t="s">
        <v>487</v>
      </c>
      <c r="Q227" s="72" t="s">
        <v>215</v>
      </c>
      <c r="R227" s="71" t="s">
        <v>488</v>
      </c>
      <c r="S227" s="59">
        <v>2605000</v>
      </c>
      <c r="T227" s="59" t="s">
        <v>32</v>
      </c>
      <c r="U227" s="59">
        <v>2605000</v>
      </c>
      <c r="V227" s="59" t="s">
        <v>32</v>
      </c>
      <c r="W227" s="59" t="s">
        <v>32</v>
      </c>
      <c r="X227" s="59" t="s">
        <v>32</v>
      </c>
      <c r="Y227" s="59" t="s">
        <v>32</v>
      </c>
      <c r="Z227" s="59" t="s">
        <v>32</v>
      </c>
      <c r="AA227" s="59" t="s">
        <v>32</v>
      </c>
      <c r="AB227" s="59">
        <v>2605000</v>
      </c>
      <c r="AC227" s="59" t="s">
        <v>32</v>
      </c>
      <c r="AD227" s="59" t="s">
        <v>32</v>
      </c>
      <c r="AE227" s="62" t="s">
        <v>32</v>
      </c>
      <c r="AF227" s="63">
        <f t="shared" si="11"/>
        <v>2605.1</v>
      </c>
      <c r="AG227" s="64">
        <f t="shared" si="10"/>
        <v>2605</v>
      </c>
      <c r="AH227" s="64">
        <f t="shared" si="12"/>
        <v>99.996161375762924</v>
      </c>
    </row>
    <row r="228" spans="1:34" ht="45">
      <c r="A228" s="42" t="s">
        <v>822</v>
      </c>
      <c r="B228" s="71" t="s">
        <v>489</v>
      </c>
      <c r="C228" s="59">
        <v>100000</v>
      </c>
      <c r="D228" s="59" t="s">
        <v>32</v>
      </c>
      <c r="E228" s="59">
        <v>100000</v>
      </c>
      <c r="F228" s="59" t="s">
        <v>32</v>
      </c>
      <c r="G228" s="59" t="s">
        <v>32</v>
      </c>
      <c r="H228" s="59" t="s">
        <v>32</v>
      </c>
      <c r="I228" s="59" t="s">
        <v>32</v>
      </c>
      <c r="J228" s="59" t="s">
        <v>32</v>
      </c>
      <c r="K228" s="59" t="s">
        <v>32</v>
      </c>
      <c r="L228" s="59">
        <v>100000</v>
      </c>
      <c r="M228" s="59" t="s">
        <v>32</v>
      </c>
      <c r="N228" s="59" t="s">
        <v>32</v>
      </c>
      <c r="O228" s="59" t="s">
        <v>32</v>
      </c>
      <c r="P228" s="70" t="s">
        <v>261</v>
      </c>
      <c r="Q228" s="72" t="s">
        <v>215</v>
      </c>
      <c r="R228" s="71" t="s">
        <v>489</v>
      </c>
      <c r="S228" s="59">
        <v>99900</v>
      </c>
      <c r="T228" s="59" t="s">
        <v>32</v>
      </c>
      <c r="U228" s="59">
        <v>99900</v>
      </c>
      <c r="V228" s="59" t="s">
        <v>32</v>
      </c>
      <c r="W228" s="59" t="s">
        <v>32</v>
      </c>
      <c r="X228" s="59" t="s">
        <v>32</v>
      </c>
      <c r="Y228" s="59" t="s">
        <v>32</v>
      </c>
      <c r="Z228" s="59" t="s">
        <v>32</v>
      </c>
      <c r="AA228" s="59" t="s">
        <v>32</v>
      </c>
      <c r="AB228" s="59">
        <v>99900</v>
      </c>
      <c r="AC228" s="59" t="s">
        <v>32</v>
      </c>
      <c r="AD228" s="59" t="s">
        <v>32</v>
      </c>
      <c r="AE228" s="62" t="s">
        <v>32</v>
      </c>
      <c r="AF228" s="63">
        <f t="shared" si="11"/>
        <v>100</v>
      </c>
      <c r="AG228" s="64">
        <f t="shared" si="10"/>
        <v>99.9</v>
      </c>
      <c r="AH228" s="64">
        <f t="shared" si="12"/>
        <v>99.9</v>
      </c>
    </row>
    <row r="229" spans="1:34" ht="23.25">
      <c r="A229" s="70" t="s">
        <v>241</v>
      </c>
      <c r="B229" s="71" t="s">
        <v>490</v>
      </c>
      <c r="C229" s="59">
        <v>100000</v>
      </c>
      <c r="D229" s="59" t="s">
        <v>32</v>
      </c>
      <c r="E229" s="59">
        <v>100000</v>
      </c>
      <c r="F229" s="59" t="s">
        <v>32</v>
      </c>
      <c r="G229" s="59" t="s">
        <v>32</v>
      </c>
      <c r="H229" s="59" t="s">
        <v>32</v>
      </c>
      <c r="I229" s="59" t="s">
        <v>32</v>
      </c>
      <c r="J229" s="59" t="s">
        <v>32</v>
      </c>
      <c r="K229" s="59" t="s">
        <v>32</v>
      </c>
      <c r="L229" s="59">
        <v>100000</v>
      </c>
      <c r="M229" s="59" t="s">
        <v>32</v>
      </c>
      <c r="N229" s="59" t="s">
        <v>32</v>
      </c>
      <c r="O229" s="59" t="s">
        <v>32</v>
      </c>
      <c r="P229" s="70" t="s">
        <v>241</v>
      </c>
      <c r="Q229" s="72" t="s">
        <v>215</v>
      </c>
      <c r="R229" s="71" t="s">
        <v>490</v>
      </c>
      <c r="S229" s="59">
        <v>99900</v>
      </c>
      <c r="T229" s="59" t="s">
        <v>32</v>
      </c>
      <c r="U229" s="59">
        <v>99900</v>
      </c>
      <c r="V229" s="59" t="s">
        <v>32</v>
      </c>
      <c r="W229" s="59" t="s">
        <v>32</v>
      </c>
      <c r="X229" s="59" t="s">
        <v>32</v>
      </c>
      <c r="Y229" s="59" t="s">
        <v>32</v>
      </c>
      <c r="Z229" s="59" t="s">
        <v>32</v>
      </c>
      <c r="AA229" s="59" t="s">
        <v>32</v>
      </c>
      <c r="AB229" s="59">
        <v>99900</v>
      </c>
      <c r="AC229" s="59" t="s">
        <v>32</v>
      </c>
      <c r="AD229" s="59" t="s">
        <v>32</v>
      </c>
      <c r="AE229" s="62" t="s">
        <v>32</v>
      </c>
      <c r="AF229" s="63">
        <f t="shared" si="11"/>
        <v>100</v>
      </c>
      <c r="AG229" s="64">
        <f t="shared" si="10"/>
        <v>99.9</v>
      </c>
      <c r="AH229" s="64">
        <f t="shared" si="12"/>
        <v>99.9</v>
      </c>
    </row>
    <row r="230" spans="1:34" ht="23.25">
      <c r="A230" s="70" t="s">
        <v>243</v>
      </c>
      <c r="B230" s="71" t="s">
        <v>491</v>
      </c>
      <c r="C230" s="59">
        <v>100000</v>
      </c>
      <c r="D230" s="59" t="s">
        <v>32</v>
      </c>
      <c r="E230" s="59">
        <v>100000</v>
      </c>
      <c r="F230" s="59" t="s">
        <v>32</v>
      </c>
      <c r="G230" s="59" t="s">
        <v>32</v>
      </c>
      <c r="H230" s="59" t="s">
        <v>32</v>
      </c>
      <c r="I230" s="59" t="s">
        <v>32</v>
      </c>
      <c r="J230" s="59" t="s">
        <v>32</v>
      </c>
      <c r="K230" s="59" t="s">
        <v>32</v>
      </c>
      <c r="L230" s="59">
        <v>100000</v>
      </c>
      <c r="M230" s="59" t="s">
        <v>32</v>
      </c>
      <c r="N230" s="59" t="s">
        <v>32</v>
      </c>
      <c r="O230" s="59" t="s">
        <v>32</v>
      </c>
      <c r="P230" s="70" t="s">
        <v>243</v>
      </c>
      <c r="Q230" s="72" t="s">
        <v>215</v>
      </c>
      <c r="R230" s="71" t="s">
        <v>491</v>
      </c>
      <c r="S230" s="59">
        <v>99900</v>
      </c>
      <c r="T230" s="59" t="s">
        <v>32</v>
      </c>
      <c r="U230" s="59">
        <v>99900</v>
      </c>
      <c r="V230" s="59" t="s">
        <v>32</v>
      </c>
      <c r="W230" s="59" t="s">
        <v>32</v>
      </c>
      <c r="X230" s="59" t="s">
        <v>32</v>
      </c>
      <c r="Y230" s="59" t="s">
        <v>32</v>
      </c>
      <c r="Z230" s="59" t="s">
        <v>32</v>
      </c>
      <c r="AA230" s="59" t="s">
        <v>32</v>
      </c>
      <c r="AB230" s="59">
        <v>99900</v>
      </c>
      <c r="AC230" s="59" t="s">
        <v>32</v>
      </c>
      <c r="AD230" s="59" t="s">
        <v>32</v>
      </c>
      <c r="AE230" s="62" t="s">
        <v>32</v>
      </c>
      <c r="AF230" s="63">
        <f t="shared" si="11"/>
        <v>100</v>
      </c>
      <c r="AG230" s="64">
        <f t="shared" si="10"/>
        <v>99.9</v>
      </c>
      <c r="AH230" s="64">
        <f t="shared" si="12"/>
        <v>99.9</v>
      </c>
    </row>
    <row r="231" spans="1:34">
      <c r="A231" s="70" t="s">
        <v>245</v>
      </c>
      <c r="B231" s="71" t="s">
        <v>492</v>
      </c>
      <c r="C231" s="59">
        <v>100000</v>
      </c>
      <c r="D231" s="59" t="s">
        <v>32</v>
      </c>
      <c r="E231" s="59">
        <v>100000</v>
      </c>
      <c r="F231" s="59" t="s">
        <v>32</v>
      </c>
      <c r="G231" s="59" t="s">
        <v>32</v>
      </c>
      <c r="H231" s="59" t="s">
        <v>32</v>
      </c>
      <c r="I231" s="59" t="s">
        <v>32</v>
      </c>
      <c r="J231" s="59" t="s">
        <v>32</v>
      </c>
      <c r="K231" s="59" t="s">
        <v>32</v>
      </c>
      <c r="L231" s="59">
        <v>100000</v>
      </c>
      <c r="M231" s="59" t="s">
        <v>32</v>
      </c>
      <c r="N231" s="59" t="s">
        <v>32</v>
      </c>
      <c r="O231" s="59" t="s">
        <v>32</v>
      </c>
      <c r="P231" s="70" t="s">
        <v>245</v>
      </c>
      <c r="Q231" s="72" t="s">
        <v>215</v>
      </c>
      <c r="R231" s="71" t="s">
        <v>492</v>
      </c>
      <c r="S231" s="59">
        <v>99900</v>
      </c>
      <c r="T231" s="59" t="s">
        <v>32</v>
      </c>
      <c r="U231" s="59">
        <v>99900</v>
      </c>
      <c r="V231" s="59" t="s">
        <v>32</v>
      </c>
      <c r="W231" s="59" t="s">
        <v>32</v>
      </c>
      <c r="X231" s="59" t="s">
        <v>32</v>
      </c>
      <c r="Y231" s="59" t="s">
        <v>32</v>
      </c>
      <c r="Z231" s="59" t="s">
        <v>32</v>
      </c>
      <c r="AA231" s="59" t="s">
        <v>32</v>
      </c>
      <c r="AB231" s="59">
        <v>99900</v>
      </c>
      <c r="AC231" s="59" t="s">
        <v>32</v>
      </c>
      <c r="AD231" s="59" t="s">
        <v>32</v>
      </c>
      <c r="AE231" s="62" t="s">
        <v>32</v>
      </c>
      <c r="AF231" s="63">
        <f t="shared" si="11"/>
        <v>100</v>
      </c>
      <c r="AG231" s="64">
        <f t="shared" si="10"/>
        <v>99.9</v>
      </c>
      <c r="AH231" s="64">
        <f t="shared" si="12"/>
        <v>99.9</v>
      </c>
    </row>
    <row r="232" spans="1:34" ht="23.25">
      <c r="A232" s="70" t="s">
        <v>493</v>
      </c>
      <c r="B232" s="71" t="s">
        <v>494</v>
      </c>
      <c r="C232" s="59">
        <v>2505100</v>
      </c>
      <c r="D232" s="59" t="s">
        <v>32</v>
      </c>
      <c r="E232" s="59">
        <v>2505100</v>
      </c>
      <c r="F232" s="59" t="s">
        <v>32</v>
      </c>
      <c r="G232" s="59" t="s">
        <v>32</v>
      </c>
      <c r="H232" s="59" t="s">
        <v>32</v>
      </c>
      <c r="I232" s="59" t="s">
        <v>32</v>
      </c>
      <c r="J232" s="59" t="s">
        <v>32</v>
      </c>
      <c r="K232" s="59" t="s">
        <v>32</v>
      </c>
      <c r="L232" s="59">
        <v>2505100</v>
      </c>
      <c r="M232" s="59" t="s">
        <v>32</v>
      </c>
      <c r="N232" s="59" t="s">
        <v>32</v>
      </c>
      <c r="O232" s="59" t="s">
        <v>32</v>
      </c>
      <c r="P232" s="70" t="s">
        <v>493</v>
      </c>
      <c r="Q232" s="72" t="s">
        <v>215</v>
      </c>
      <c r="R232" s="71" t="s">
        <v>494</v>
      </c>
      <c r="S232" s="59">
        <v>2505100</v>
      </c>
      <c r="T232" s="59" t="s">
        <v>32</v>
      </c>
      <c r="U232" s="59">
        <v>2505100</v>
      </c>
      <c r="V232" s="59" t="s">
        <v>32</v>
      </c>
      <c r="W232" s="59" t="s">
        <v>32</v>
      </c>
      <c r="X232" s="59" t="s">
        <v>32</v>
      </c>
      <c r="Y232" s="59" t="s">
        <v>32</v>
      </c>
      <c r="Z232" s="59" t="s">
        <v>32</v>
      </c>
      <c r="AA232" s="59" t="s">
        <v>32</v>
      </c>
      <c r="AB232" s="59">
        <v>2505100</v>
      </c>
      <c r="AC232" s="59" t="s">
        <v>32</v>
      </c>
      <c r="AD232" s="59" t="s">
        <v>32</v>
      </c>
      <c r="AE232" s="62" t="s">
        <v>32</v>
      </c>
      <c r="AF232" s="63">
        <f t="shared" si="11"/>
        <v>2505.1</v>
      </c>
      <c r="AG232" s="64">
        <f t="shared" si="10"/>
        <v>2505.1</v>
      </c>
      <c r="AH232" s="64">
        <f t="shared" si="12"/>
        <v>100</v>
      </c>
    </row>
    <row r="233" spans="1:34" ht="23.25">
      <c r="A233" s="70" t="s">
        <v>241</v>
      </c>
      <c r="B233" s="71" t="s">
        <v>495</v>
      </c>
      <c r="C233" s="59">
        <v>2505100</v>
      </c>
      <c r="D233" s="59" t="s">
        <v>32</v>
      </c>
      <c r="E233" s="59">
        <v>2505100</v>
      </c>
      <c r="F233" s="59" t="s">
        <v>32</v>
      </c>
      <c r="G233" s="59" t="s">
        <v>32</v>
      </c>
      <c r="H233" s="59" t="s">
        <v>32</v>
      </c>
      <c r="I233" s="59" t="s">
        <v>32</v>
      </c>
      <c r="J233" s="59" t="s">
        <v>32</v>
      </c>
      <c r="K233" s="59" t="s">
        <v>32</v>
      </c>
      <c r="L233" s="59">
        <v>2505100</v>
      </c>
      <c r="M233" s="59" t="s">
        <v>32</v>
      </c>
      <c r="N233" s="59" t="s">
        <v>32</v>
      </c>
      <c r="O233" s="59" t="s">
        <v>32</v>
      </c>
      <c r="P233" s="70" t="s">
        <v>241</v>
      </c>
      <c r="Q233" s="72" t="s">
        <v>215</v>
      </c>
      <c r="R233" s="71" t="s">
        <v>495</v>
      </c>
      <c r="S233" s="59">
        <v>2505100</v>
      </c>
      <c r="T233" s="59" t="s">
        <v>32</v>
      </c>
      <c r="U233" s="59">
        <v>2505100</v>
      </c>
      <c r="V233" s="59" t="s">
        <v>32</v>
      </c>
      <c r="W233" s="59" t="s">
        <v>32</v>
      </c>
      <c r="X233" s="59" t="s">
        <v>32</v>
      </c>
      <c r="Y233" s="59" t="s">
        <v>32</v>
      </c>
      <c r="Z233" s="59" t="s">
        <v>32</v>
      </c>
      <c r="AA233" s="59" t="s">
        <v>32</v>
      </c>
      <c r="AB233" s="59">
        <v>2505100</v>
      </c>
      <c r="AC233" s="59" t="s">
        <v>32</v>
      </c>
      <c r="AD233" s="59" t="s">
        <v>32</v>
      </c>
      <c r="AE233" s="62" t="s">
        <v>32</v>
      </c>
      <c r="AF233" s="63">
        <f t="shared" si="11"/>
        <v>2505.1</v>
      </c>
      <c r="AG233" s="64">
        <f t="shared" si="10"/>
        <v>2505.1</v>
      </c>
      <c r="AH233" s="64">
        <f t="shared" si="12"/>
        <v>100</v>
      </c>
    </row>
    <row r="234" spans="1:34" ht="23.25">
      <c r="A234" s="70" t="s">
        <v>243</v>
      </c>
      <c r="B234" s="71" t="s">
        <v>496</v>
      </c>
      <c r="C234" s="59">
        <v>2505100</v>
      </c>
      <c r="D234" s="59" t="s">
        <v>32</v>
      </c>
      <c r="E234" s="59">
        <v>2505100</v>
      </c>
      <c r="F234" s="59" t="s">
        <v>32</v>
      </c>
      <c r="G234" s="59" t="s">
        <v>32</v>
      </c>
      <c r="H234" s="59" t="s">
        <v>32</v>
      </c>
      <c r="I234" s="59" t="s">
        <v>32</v>
      </c>
      <c r="J234" s="59" t="s">
        <v>32</v>
      </c>
      <c r="K234" s="59" t="s">
        <v>32</v>
      </c>
      <c r="L234" s="59">
        <v>2505100</v>
      </c>
      <c r="M234" s="59" t="s">
        <v>32</v>
      </c>
      <c r="N234" s="59" t="s">
        <v>32</v>
      </c>
      <c r="O234" s="59" t="s">
        <v>32</v>
      </c>
      <c r="P234" s="70" t="s">
        <v>243</v>
      </c>
      <c r="Q234" s="72" t="s">
        <v>215</v>
      </c>
      <c r="R234" s="71" t="s">
        <v>496</v>
      </c>
      <c r="S234" s="59">
        <v>2505100</v>
      </c>
      <c r="T234" s="59" t="s">
        <v>32</v>
      </c>
      <c r="U234" s="59">
        <v>2505100</v>
      </c>
      <c r="V234" s="59" t="s">
        <v>32</v>
      </c>
      <c r="W234" s="59" t="s">
        <v>32</v>
      </c>
      <c r="X234" s="59" t="s">
        <v>32</v>
      </c>
      <c r="Y234" s="59" t="s">
        <v>32</v>
      </c>
      <c r="Z234" s="59" t="s">
        <v>32</v>
      </c>
      <c r="AA234" s="59" t="s">
        <v>32</v>
      </c>
      <c r="AB234" s="59">
        <v>2505100</v>
      </c>
      <c r="AC234" s="59" t="s">
        <v>32</v>
      </c>
      <c r="AD234" s="59" t="s">
        <v>32</v>
      </c>
      <c r="AE234" s="62" t="s">
        <v>32</v>
      </c>
      <c r="AF234" s="63">
        <f t="shared" si="11"/>
        <v>2505.1</v>
      </c>
      <c r="AG234" s="64">
        <f t="shared" si="10"/>
        <v>2505.1</v>
      </c>
      <c r="AH234" s="64">
        <f t="shared" si="12"/>
        <v>100</v>
      </c>
    </row>
    <row r="235" spans="1:34">
      <c r="A235" s="70" t="s">
        <v>245</v>
      </c>
      <c r="B235" s="71" t="s">
        <v>497</v>
      </c>
      <c r="C235" s="59">
        <v>2505100</v>
      </c>
      <c r="D235" s="59" t="s">
        <v>32</v>
      </c>
      <c r="E235" s="59">
        <v>2505100</v>
      </c>
      <c r="F235" s="59" t="s">
        <v>32</v>
      </c>
      <c r="G235" s="59" t="s">
        <v>32</v>
      </c>
      <c r="H235" s="59" t="s">
        <v>32</v>
      </c>
      <c r="I235" s="59" t="s">
        <v>32</v>
      </c>
      <c r="J235" s="59" t="s">
        <v>32</v>
      </c>
      <c r="K235" s="59" t="s">
        <v>32</v>
      </c>
      <c r="L235" s="59">
        <v>2505100</v>
      </c>
      <c r="M235" s="59" t="s">
        <v>32</v>
      </c>
      <c r="N235" s="59" t="s">
        <v>32</v>
      </c>
      <c r="O235" s="59" t="s">
        <v>32</v>
      </c>
      <c r="P235" s="70" t="s">
        <v>245</v>
      </c>
      <c r="Q235" s="72" t="s">
        <v>215</v>
      </c>
      <c r="R235" s="71" t="s">
        <v>497</v>
      </c>
      <c r="S235" s="59">
        <v>2505100</v>
      </c>
      <c r="T235" s="59" t="s">
        <v>32</v>
      </c>
      <c r="U235" s="59">
        <v>2505100</v>
      </c>
      <c r="V235" s="59" t="s">
        <v>32</v>
      </c>
      <c r="W235" s="59" t="s">
        <v>32</v>
      </c>
      <c r="X235" s="59" t="s">
        <v>32</v>
      </c>
      <c r="Y235" s="59" t="s">
        <v>32</v>
      </c>
      <c r="Z235" s="59" t="s">
        <v>32</v>
      </c>
      <c r="AA235" s="59" t="s">
        <v>32</v>
      </c>
      <c r="AB235" s="59">
        <v>2505100</v>
      </c>
      <c r="AC235" s="59" t="s">
        <v>32</v>
      </c>
      <c r="AD235" s="59" t="s">
        <v>32</v>
      </c>
      <c r="AE235" s="62" t="s">
        <v>32</v>
      </c>
      <c r="AF235" s="63">
        <f t="shared" si="11"/>
        <v>2505.1</v>
      </c>
      <c r="AG235" s="64">
        <f t="shared" si="10"/>
        <v>2505.1</v>
      </c>
      <c r="AH235" s="64">
        <f t="shared" si="12"/>
        <v>100</v>
      </c>
    </row>
    <row r="236" spans="1:34">
      <c r="A236" s="70" t="s">
        <v>498</v>
      </c>
      <c r="B236" s="71" t="s">
        <v>499</v>
      </c>
      <c r="C236" s="59">
        <v>112679000</v>
      </c>
      <c r="D236" s="59" t="s">
        <v>32</v>
      </c>
      <c r="E236" s="59">
        <v>112679000</v>
      </c>
      <c r="F236" s="59" t="s">
        <v>32</v>
      </c>
      <c r="G236" s="59" t="s">
        <v>32</v>
      </c>
      <c r="H236" s="59" t="s">
        <v>32</v>
      </c>
      <c r="I236" s="59" t="s">
        <v>32</v>
      </c>
      <c r="J236" s="59" t="s">
        <v>32</v>
      </c>
      <c r="K236" s="59" t="s">
        <v>32</v>
      </c>
      <c r="L236" s="59">
        <v>112679000</v>
      </c>
      <c r="M236" s="59" t="s">
        <v>32</v>
      </c>
      <c r="N236" s="59" t="s">
        <v>32</v>
      </c>
      <c r="O236" s="59" t="s">
        <v>32</v>
      </c>
      <c r="P236" s="70" t="s">
        <v>498</v>
      </c>
      <c r="Q236" s="72" t="s">
        <v>215</v>
      </c>
      <c r="R236" s="71" t="s">
        <v>499</v>
      </c>
      <c r="S236" s="59">
        <v>110466563.45999999</v>
      </c>
      <c r="T236" s="59" t="s">
        <v>32</v>
      </c>
      <c r="U236" s="59">
        <v>110466563.45999999</v>
      </c>
      <c r="V236" s="59" t="s">
        <v>32</v>
      </c>
      <c r="W236" s="59" t="s">
        <v>32</v>
      </c>
      <c r="X236" s="59" t="s">
        <v>32</v>
      </c>
      <c r="Y236" s="59" t="s">
        <v>32</v>
      </c>
      <c r="Z236" s="59" t="s">
        <v>32</v>
      </c>
      <c r="AA236" s="59" t="s">
        <v>32</v>
      </c>
      <c r="AB236" s="59">
        <v>110466563.45999999</v>
      </c>
      <c r="AC236" s="59" t="s">
        <v>32</v>
      </c>
      <c r="AD236" s="59" t="s">
        <v>32</v>
      </c>
      <c r="AE236" s="62" t="s">
        <v>32</v>
      </c>
      <c r="AF236" s="63">
        <f t="shared" si="11"/>
        <v>112679</v>
      </c>
      <c r="AG236" s="64">
        <f t="shared" si="10"/>
        <v>110466.56345999999</v>
      </c>
      <c r="AH236" s="64">
        <f t="shared" si="12"/>
        <v>98.036513866825231</v>
      </c>
    </row>
    <row r="237" spans="1:34">
      <c r="A237" s="70" t="s">
        <v>500</v>
      </c>
      <c r="B237" s="71" t="s">
        <v>501</v>
      </c>
      <c r="C237" s="59">
        <v>24697300</v>
      </c>
      <c r="D237" s="59" t="s">
        <v>32</v>
      </c>
      <c r="E237" s="59">
        <v>24697300</v>
      </c>
      <c r="F237" s="59" t="s">
        <v>32</v>
      </c>
      <c r="G237" s="59" t="s">
        <v>32</v>
      </c>
      <c r="H237" s="59" t="s">
        <v>32</v>
      </c>
      <c r="I237" s="59" t="s">
        <v>32</v>
      </c>
      <c r="J237" s="59" t="s">
        <v>32</v>
      </c>
      <c r="K237" s="59" t="s">
        <v>32</v>
      </c>
      <c r="L237" s="59">
        <v>24697300</v>
      </c>
      <c r="M237" s="59" t="s">
        <v>32</v>
      </c>
      <c r="N237" s="59" t="s">
        <v>32</v>
      </c>
      <c r="O237" s="59" t="s">
        <v>32</v>
      </c>
      <c r="P237" s="70" t="s">
        <v>500</v>
      </c>
      <c r="Q237" s="72" t="s">
        <v>215</v>
      </c>
      <c r="R237" s="71" t="s">
        <v>501</v>
      </c>
      <c r="S237" s="59">
        <v>24681700</v>
      </c>
      <c r="T237" s="59" t="s">
        <v>32</v>
      </c>
      <c r="U237" s="59">
        <v>24681700</v>
      </c>
      <c r="V237" s="59" t="s">
        <v>32</v>
      </c>
      <c r="W237" s="59" t="s">
        <v>32</v>
      </c>
      <c r="X237" s="59" t="s">
        <v>32</v>
      </c>
      <c r="Y237" s="59" t="s">
        <v>32</v>
      </c>
      <c r="Z237" s="59" t="s">
        <v>32</v>
      </c>
      <c r="AA237" s="59" t="s">
        <v>32</v>
      </c>
      <c r="AB237" s="59">
        <v>24681700</v>
      </c>
      <c r="AC237" s="59" t="s">
        <v>32</v>
      </c>
      <c r="AD237" s="59" t="s">
        <v>32</v>
      </c>
      <c r="AE237" s="62" t="s">
        <v>32</v>
      </c>
      <c r="AF237" s="63">
        <f t="shared" si="11"/>
        <v>24697.3</v>
      </c>
      <c r="AG237" s="64">
        <f t="shared" si="10"/>
        <v>24681.7</v>
      </c>
      <c r="AH237" s="64">
        <f t="shared" si="12"/>
        <v>99.936835200608982</v>
      </c>
    </row>
    <row r="238" spans="1:34">
      <c r="A238" s="42" t="s">
        <v>823</v>
      </c>
      <c r="B238" s="71" t="s">
        <v>502</v>
      </c>
      <c r="C238" s="59">
        <v>2326500</v>
      </c>
      <c r="D238" s="59" t="s">
        <v>32</v>
      </c>
      <c r="E238" s="59">
        <v>2326500</v>
      </c>
      <c r="F238" s="59" t="s">
        <v>32</v>
      </c>
      <c r="G238" s="59" t="s">
        <v>32</v>
      </c>
      <c r="H238" s="59" t="s">
        <v>32</v>
      </c>
      <c r="I238" s="59" t="s">
        <v>32</v>
      </c>
      <c r="J238" s="59" t="s">
        <v>32</v>
      </c>
      <c r="K238" s="59" t="s">
        <v>32</v>
      </c>
      <c r="L238" s="59">
        <v>2326500</v>
      </c>
      <c r="M238" s="59" t="s">
        <v>32</v>
      </c>
      <c r="N238" s="59" t="s">
        <v>32</v>
      </c>
      <c r="O238" s="59" t="s">
        <v>32</v>
      </c>
      <c r="P238" s="70">
        <v>200161100</v>
      </c>
      <c r="Q238" s="72" t="s">
        <v>215</v>
      </c>
      <c r="R238" s="71" t="s">
        <v>502</v>
      </c>
      <c r="S238" s="59">
        <v>2326500</v>
      </c>
      <c r="T238" s="59" t="s">
        <v>32</v>
      </c>
      <c r="U238" s="59">
        <v>2326500</v>
      </c>
      <c r="V238" s="59" t="s">
        <v>32</v>
      </c>
      <c r="W238" s="59" t="s">
        <v>32</v>
      </c>
      <c r="X238" s="59" t="s">
        <v>32</v>
      </c>
      <c r="Y238" s="59" t="s">
        <v>32</v>
      </c>
      <c r="Z238" s="59" t="s">
        <v>32</v>
      </c>
      <c r="AA238" s="59" t="s">
        <v>32</v>
      </c>
      <c r="AB238" s="59">
        <v>2326500</v>
      </c>
      <c r="AC238" s="59" t="s">
        <v>32</v>
      </c>
      <c r="AD238" s="59" t="s">
        <v>32</v>
      </c>
      <c r="AE238" s="62" t="s">
        <v>32</v>
      </c>
      <c r="AF238" s="63">
        <f t="shared" si="11"/>
        <v>2326.5</v>
      </c>
      <c r="AG238" s="64">
        <f t="shared" si="10"/>
        <v>2326.5</v>
      </c>
      <c r="AH238" s="64">
        <f t="shared" si="12"/>
        <v>100</v>
      </c>
    </row>
    <row r="239" spans="1:34" ht="23.25">
      <c r="A239" s="70" t="s">
        <v>341</v>
      </c>
      <c r="B239" s="71" t="s">
        <v>503</v>
      </c>
      <c r="C239" s="59">
        <v>2326500</v>
      </c>
      <c r="D239" s="59" t="s">
        <v>32</v>
      </c>
      <c r="E239" s="59">
        <v>2326500</v>
      </c>
      <c r="F239" s="59" t="s">
        <v>32</v>
      </c>
      <c r="G239" s="59" t="s">
        <v>32</v>
      </c>
      <c r="H239" s="59" t="s">
        <v>32</v>
      </c>
      <c r="I239" s="59" t="s">
        <v>32</v>
      </c>
      <c r="J239" s="59" t="s">
        <v>32</v>
      </c>
      <c r="K239" s="59" t="s">
        <v>32</v>
      </c>
      <c r="L239" s="59">
        <v>2326500</v>
      </c>
      <c r="M239" s="59" t="s">
        <v>32</v>
      </c>
      <c r="N239" s="59" t="s">
        <v>32</v>
      </c>
      <c r="O239" s="59" t="s">
        <v>32</v>
      </c>
      <c r="P239" s="70" t="s">
        <v>341</v>
      </c>
      <c r="Q239" s="72" t="s">
        <v>215</v>
      </c>
      <c r="R239" s="71" t="s">
        <v>503</v>
      </c>
      <c r="S239" s="59">
        <v>2326500</v>
      </c>
      <c r="T239" s="59" t="s">
        <v>32</v>
      </c>
      <c r="U239" s="59">
        <v>2326500</v>
      </c>
      <c r="V239" s="59" t="s">
        <v>32</v>
      </c>
      <c r="W239" s="59" t="s">
        <v>32</v>
      </c>
      <c r="X239" s="59" t="s">
        <v>32</v>
      </c>
      <c r="Y239" s="59" t="s">
        <v>32</v>
      </c>
      <c r="Z239" s="59" t="s">
        <v>32</v>
      </c>
      <c r="AA239" s="59" t="s">
        <v>32</v>
      </c>
      <c r="AB239" s="59">
        <v>2326500</v>
      </c>
      <c r="AC239" s="59" t="s">
        <v>32</v>
      </c>
      <c r="AD239" s="59" t="s">
        <v>32</v>
      </c>
      <c r="AE239" s="62" t="s">
        <v>32</v>
      </c>
      <c r="AF239" s="63">
        <f t="shared" si="11"/>
        <v>2326.5</v>
      </c>
      <c r="AG239" s="64">
        <f t="shared" ref="AG239:AG302" si="13">AB239/1000</f>
        <v>2326.5</v>
      </c>
      <c r="AH239" s="64">
        <f t="shared" si="12"/>
        <v>100</v>
      </c>
    </row>
    <row r="240" spans="1:34">
      <c r="A240" s="70" t="s">
        <v>343</v>
      </c>
      <c r="B240" s="71" t="s">
        <v>504</v>
      </c>
      <c r="C240" s="59">
        <v>2326500</v>
      </c>
      <c r="D240" s="59" t="s">
        <v>32</v>
      </c>
      <c r="E240" s="59">
        <v>2326500</v>
      </c>
      <c r="F240" s="59" t="s">
        <v>32</v>
      </c>
      <c r="G240" s="59" t="s">
        <v>32</v>
      </c>
      <c r="H240" s="59" t="s">
        <v>32</v>
      </c>
      <c r="I240" s="59" t="s">
        <v>32</v>
      </c>
      <c r="J240" s="59" t="s">
        <v>32</v>
      </c>
      <c r="K240" s="59" t="s">
        <v>32</v>
      </c>
      <c r="L240" s="59">
        <v>2326500</v>
      </c>
      <c r="M240" s="59" t="s">
        <v>32</v>
      </c>
      <c r="N240" s="59" t="s">
        <v>32</v>
      </c>
      <c r="O240" s="59" t="s">
        <v>32</v>
      </c>
      <c r="P240" s="70" t="s">
        <v>343</v>
      </c>
      <c r="Q240" s="72" t="s">
        <v>215</v>
      </c>
      <c r="R240" s="71" t="s">
        <v>504</v>
      </c>
      <c r="S240" s="59">
        <v>2326500</v>
      </c>
      <c r="T240" s="59" t="s">
        <v>32</v>
      </c>
      <c r="U240" s="59">
        <v>2326500</v>
      </c>
      <c r="V240" s="59" t="s">
        <v>32</v>
      </c>
      <c r="W240" s="59" t="s">
        <v>32</v>
      </c>
      <c r="X240" s="59" t="s">
        <v>32</v>
      </c>
      <c r="Y240" s="59" t="s">
        <v>32</v>
      </c>
      <c r="Z240" s="59" t="s">
        <v>32</v>
      </c>
      <c r="AA240" s="59" t="s">
        <v>32</v>
      </c>
      <c r="AB240" s="59">
        <v>2326500</v>
      </c>
      <c r="AC240" s="59" t="s">
        <v>32</v>
      </c>
      <c r="AD240" s="59" t="s">
        <v>32</v>
      </c>
      <c r="AE240" s="62" t="s">
        <v>32</v>
      </c>
      <c r="AF240" s="63">
        <f t="shared" si="11"/>
        <v>2326.5</v>
      </c>
      <c r="AG240" s="64">
        <f t="shared" si="13"/>
        <v>2326.5</v>
      </c>
      <c r="AH240" s="64">
        <f t="shared" si="12"/>
        <v>100</v>
      </c>
    </row>
    <row r="241" spans="1:34" ht="34.5">
      <c r="A241" s="70" t="s">
        <v>345</v>
      </c>
      <c r="B241" s="71" t="s">
        <v>505</v>
      </c>
      <c r="C241" s="59">
        <v>2326500</v>
      </c>
      <c r="D241" s="59" t="s">
        <v>32</v>
      </c>
      <c r="E241" s="59">
        <v>2326500</v>
      </c>
      <c r="F241" s="59" t="s">
        <v>32</v>
      </c>
      <c r="G241" s="59" t="s">
        <v>32</v>
      </c>
      <c r="H241" s="59" t="s">
        <v>32</v>
      </c>
      <c r="I241" s="59" t="s">
        <v>32</v>
      </c>
      <c r="J241" s="59" t="s">
        <v>32</v>
      </c>
      <c r="K241" s="59" t="s">
        <v>32</v>
      </c>
      <c r="L241" s="59">
        <v>2326500</v>
      </c>
      <c r="M241" s="59" t="s">
        <v>32</v>
      </c>
      <c r="N241" s="59" t="s">
        <v>32</v>
      </c>
      <c r="O241" s="59" t="s">
        <v>32</v>
      </c>
      <c r="P241" s="70" t="s">
        <v>345</v>
      </c>
      <c r="Q241" s="72" t="s">
        <v>215</v>
      </c>
      <c r="R241" s="71" t="s">
        <v>505</v>
      </c>
      <c r="S241" s="59">
        <v>2326500</v>
      </c>
      <c r="T241" s="59" t="s">
        <v>32</v>
      </c>
      <c r="U241" s="59">
        <v>2326500</v>
      </c>
      <c r="V241" s="59" t="s">
        <v>32</v>
      </c>
      <c r="W241" s="59" t="s">
        <v>32</v>
      </c>
      <c r="X241" s="59" t="s">
        <v>32</v>
      </c>
      <c r="Y241" s="59" t="s">
        <v>32</v>
      </c>
      <c r="Z241" s="59" t="s">
        <v>32</v>
      </c>
      <c r="AA241" s="59" t="s">
        <v>32</v>
      </c>
      <c r="AB241" s="59">
        <v>2326500</v>
      </c>
      <c r="AC241" s="59" t="s">
        <v>32</v>
      </c>
      <c r="AD241" s="59" t="s">
        <v>32</v>
      </c>
      <c r="AE241" s="62" t="s">
        <v>32</v>
      </c>
      <c r="AF241" s="63">
        <f t="shared" si="11"/>
        <v>2326.5</v>
      </c>
      <c r="AG241" s="64">
        <f t="shared" si="13"/>
        <v>2326.5</v>
      </c>
      <c r="AH241" s="64">
        <f t="shared" si="12"/>
        <v>100</v>
      </c>
    </row>
    <row r="242" spans="1:34" ht="57">
      <c r="A242" s="73" t="s">
        <v>798</v>
      </c>
      <c r="B242" s="71" t="s">
        <v>506</v>
      </c>
      <c r="C242" s="59">
        <v>915800</v>
      </c>
      <c r="D242" s="59" t="s">
        <v>32</v>
      </c>
      <c r="E242" s="59">
        <v>915800</v>
      </c>
      <c r="F242" s="59" t="s">
        <v>32</v>
      </c>
      <c r="G242" s="59" t="s">
        <v>32</v>
      </c>
      <c r="H242" s="59" t="s">
        <v>32</v>
      </c>
      <c r="I242" s="59" t="s">
        <v>32</v>
      </c>
      <c r="J242" s="59" t="s">
        <v>32</v>
      </c>
      <c r="K242" s="59" t="s">
        <v>32</v>
      </c>
      <c r="L242" s="59">
        <v>915800</v>
      </c>
      <c r="M242" s="59" t="s">
        <v>32</v>
      </c>
      <c r="N242" s="59" t="s">
        <v>32</v>
      </c>
      <c r="O242" s="59" t="s">
        <v>32</v>
      </c>
      <c r="P242" s="70">
        <v>200176020</v>
      </c>
      <c r="Q242" s="72" t="s">
        <v>215</v>
      </c>
      <c r="R242" s="71" t="s">
        <v>506</v>
      </c>
      <c r="S242" s="59">
        <v>915800</v>
      </c>
      <c r="T242" s="59" t="s">
        <v>32</v>
      </c>
      <c r="U242" s="59">
        <v>915800</v>
      </c>
      <c r="V242" s="59" t="s">
        <v>32</v>
      </c>
      <c r="W242" s="59" t="s">
        <v>32</v>
      </c>
      <c r="X242" s="59" t="s">
        <v>32</v>
      </c>
      <c r="Y242" s="59" t="s">
        <v>32</v>
      </c>
      <c r="Z242" s="59" t="s">
        <v>32</v>
      </c>
      <c r="AA242" s="59" t="s">
        <v>32</v>
      </c>
      <c r="AB242" s="59">
        <v>915800</v>
      </c>
      <c r="AC242" s="59" t="s">
        <v>32</v>
      </c>
      <c r="AD242" s="59" t="s">
        <v>32</v>
      </c>
      <c r="AE242" s="62" t="s">
        <v>32</v>
      </c>
      <c r="AF242" s="63">
        <f t="shared" si="11"/>
        <v>915.8</v>
      </c>
      <c r="AG242" s="64">
        <f t="shared" si="13"/>
        <v>915.8</v>
      </c>
      <c r="AH242" s="64">
        <f t="shared" si="12"/>
        <v>100</v>
      </c>
    </row>
    <row r="243" spans="1:34" ht="23.25">
      <c r="A243" s="70" t="s">
        <v>341</v>
      </c>
      <c r="B243" s="71" t="s">
        <v>507</v>
      </c>
      <c r="C243" s="59">
        <v>915800</v>
      </c>
      <c r="D243" s="59" t="s">
        <v>32</v>
      </c>
      <c r="E243" s="59">
        <v>915800</v>
      </c>
      <c r="F243" s="59" t="s">
        <v>32</v>
      </c>
      <c r="G243" s="59" t="s">
        <v>32</v>
      </c>
      <c r="H243" s="59" t="s">
        <v>32</v>
      </c>
      <c r="I243" s="59" t="s">
        <v>32</v>
      </c>
      <c r="J243" s="59" t="s">
        <v>32</v>
      </c>
      <c r="K243" s="59" t="s">
        <v>32</v>
      </c>
      <c r="L243" s="59">
        <v>915800</v>
      </c>
      <c r="M243" s="59" t="s">
        <v>32</v>
      </c>
      <c r="N243" s="59" t="s">
        <v>32</v>
      </c>
      <c r="O243" s="59" t="s">
        <v>32</v>
      </c>
      <c r="P243" s="70" t="s">
        <v>341</v>
      </c>
      <c r="Q243" s="72" t="s">
        <v>215</v>
      </c>
      <c r="R243" s="71" t="s">
        <v>507</v>
      </c>
      <c r="S243" s="59">
        <v>915800</v>
      </c>
      <c r="T243" s="59" t="s">
        <v>32</v>
      </c>
      <c r="U243" s="59">
        <v>915800</v>
      </c>
      <c r="V243" s="59" t="s">
        <v>32</v>
      </c>
      <c r="W243" s="59" t="s">
        <v>32</v>
      </c>
      <c r="X243" s="59" t="s">
        <v>32</v>
      </c>
      <c r="Y243" s="59" t="s">
        <v>32</v>
      </c>
      <c r="Z243" s="59" t="s">
        <v>32</v>
      </c>
      <c r="AA243" s="59" t="s">
        <v>32</v>
      </c>
      <c r="AB243" s="59">
        <v>915800</v>
      </c>
      <c r="AC243" s="59" t="s">
        <v>32</v>
      </c>
      <c r="AD243" s="59" t="s">
        <v>32</v>
      </c>
      <c r="AE243" s="62" t="s">
        <v>32</v>
      </c>
      <c r="AF243" s="63">
        <f t="shared" si="11"/>
        <v>915.8</v>
      </c>
      <c r="AG243" s="64">
        <f t="shared" si="13"/>
        <v>915.8</v>
      </c>
      <c r="AH243" s="64">
        <f t="shared" si="12"/>
        <v>100</v>
      </c>
    </row>
    <row r="244" spans="1:34">
      <c r="A244" s="70" t="s">
        <v>343</v>
      </c>
      <c r="B244" s="71" t="s">
        <v>508</v>
      </c>
      <c r="C244" s="59">
        <v>915800</v>
      </c>
      <c r="D244" s="59" t="s">
        <v>32</v>
      </c>
      <c r="E244" s="59">
        <v>915800</v>
      </c>
      <c r="F244" s="59" t="s">
        <v>32</v>
      </c>
      <c r="G244" s="59" t="s">
        <v>32</v>
      </c>
      <c r="H244" s="59" t="s">
        <v>32</v>
      </c>
      <c r="I244" s="59" t="s">
        <v>32</v>
      </c>
      <c r="J244" s="59" t="s">
        <v>32</v>
      </c>
      <c r="K244" s="59" t="s">
        <v>32</v>
      </c>
      <c r="L244" s="59">
        <v>915800</v>
      </c>
      <c r="M244" s="59" t="s">
        <v>32</v>
      </c>
      <c r="N244" s="59" t="s">
        <v>32</v>
      </c>
      <c r="O244" s="59" t="s">
        <v>32</v>
      </c>
      <c r="P244" s="70" t="s">
        <v>343</v>
      </c>
      <c r="Q244" s="72" t="s">
        <v>215</v>
      </c>
      <c r="R244" s="71" t="s">
        <v>508</v>
      </c>
      <c r="S244" s="59">
        <v>915800</v>
      </c>
      <c r="T244" s="59" t="s">
        <v>32</v>
      </c>
      <c r="U244" s="59">
        <v>915800</v>
      </c>
      <c r="V244" s="59" t="s">
        <v>32</v>
      </c>
      <c r="W244" s="59" t="s">
        <v>32</v>
      </c>
      <c r="X244" s="59" t="s">
        <v>32</v>
      </c>
      <c r="Y244" s="59" t="s">
        <v>32</v>
      </c>
      <c r="Z244" s="59" t="s">
        <v>32</v>
      </c>
      <c r="AA244" s="59" t="s">
        <v>32</v>
      </c>
      <c r="AB244" s="59">
        <v>915800</v>
      </c>
      <c r="AC244" s="59" t="s">
        <v>32</v>
      </c>
      <c r="AD244" s="59" t="s">
        <v>32</v>
      </c>
      <c r="AE244" s="62" t="s">
        <v>32</v>
      </c>
      <c r="AF244" s="63">
        <f t="shared" si="11"/>
        <v>915.8</v>
      </c>
      <c r="AG244" s="64">
        <f t="shared" si="13"/>
        <v>915.8</v>
      </c>
      <c r="AH244" s="64">
        <f t="shared" si="12"/>
        <v>100</v>
      </c>
    </row>
    <row r="245" spans="1:34" ht="34.5">
      <c r="A245" s="70" t="s">
        <v>345</v>
      </c>
      <c r="B245" s="71" t="s">
        <v>509</v>
      </c>
      <c r="C245" s="59">
        <v>915800</v>
      </c>
      <c r="D245" s="59" t="s">
        <v>32</v>
      </c>
      <c r="E245" s="59">
        <v>915800</v>
      </c>
      <c r="F245" s="59" t="s">
        <v>32</v>
      </c>
      <c r="G245" s="59" t="s">
        <v>32</v>
      </c>
      <c r="H245" s="59" t="s">
        <v>32</v>
      </c>
      <c r="I245" s="59" t="s">
        <v>32</v>
      </c>
      <c r="J245" s="59" t="s">
        <v>32</v>
      </c>
      <c r="K245" s="59" t="s">
        <v>32</v>
      </c>
      <c r="L245" s="59">
        <v>915800</v>
      </c>
      <c r="M245" s="59" t="s">
        <v>32</v>
      </c>
      <c r="N245" s="59" t="s">
        <v>32</v>
      </c>
      <c r="O245" s="59" t="s">
        <v>32</v>
      </c>
      <c r="P245" s="70" t="s">
        <v>345</v>
      </c>
      <c r="Q245" s="72" t="s">
        <v>215</v>
      </c>
      <c r="R245" s="71" t="s">
        <v>509</v>
      </c>
      <c r="S245" s="59">
        <v>915800</v>
      </c>
      <c r="T245" s="59" t="s">
        <v>32</v>
      </c>
      <c r="U245" s="59">
        <v>915800</v>
      </c>
      <c r="V245" s="59" t="s">
        <v>32</v>
      </c>
      <c r="W245" s="59" t="s">
        <v>32</v>
      </c>
      <c r="X245" s="59" t="s">
        <v>32</v>
      </c>
      <c r="Y245" s="59" t="s">
        <v>32</v>
      </c>
      <c r="Z245" s="59" t="s">
        <v>32</v>
      </c>
      <c r="AA245" s="59" t="s">
        <v>32</v>
      </c>
      <c r="AB245" s="59">
        <v>915800</v>
      </c>
      <c r="AC245" s="59" t="s">
        <v>32</v>
      </c>
      <c r="AD245" s="59" t="s">
        <v>32</v>
      </c>
      <c r="AE245" s="62" t="s">
        <v>32</v>
      </c>
      <c r="AF245" s="63">
        <f t="shared" si="11"/>
        <v>915.8</v>
      </c>
      <c r="AG245" s="64">
        <f t="shared" si="13"/>
        <v>915.8</v>
      </c>
      <c r="AH245" s="64">
        <f t="shared" si="12"/>
        <v>100</v>
      </c>
    </row>
    <row r="246" spans="1:34" ht="102">
      <c r="A246" s="73" t="s">
        <v>824</v>
      </c>
      <c r="B246" s="71" t="s">
        <v>510</v>
      </c>
      <c r="C246" s="59">
        <v>21455000</v>
      </c>
      <c r="D246" s="59" t="s">
        <v>32</v>
      </c>
      <c r="E246" s="59">
        <v>21455000</v>
      </c>
      <c r="F246" s="59" t="s">
        <v>32</v>
      </c>
      <c r="G246" s="59" t="s">
        <v>32</v>
      </c>
      <c r="H246" s="59" t="s">
        <v>32</v>
      </c>
      <c r="I246" s="59" t="s">
        <v>32</v>
      </c>
      <c r="J246" s="59" t="s">
        <v>32</v>
      </c>
      <c r="K246" s="59" t="s">
        <v>32</v>
      </c>
      <c r="L246" s="59">
        <v>21455000</v>
      </c>
      <c r="M246" s="59" t="s">
        <v>32</v>
      </c>
      <c r="N246" s="59" t="s">
        <v>32</v>
      </c>
      <c r="O246" s="59" t="s">
        <v>32</v>
      </c>
      <c r="P246" s="70">
        <v>200177090</v>
      </c>
      <c r="Q246" s="72" t="s">
        <v>215</v>
      </c>
      <c r="R246" s="71" t="s">
        <v>510</v>
      </c>
      <c r="S246" s="59">
        <v>21439400</v>
      </c>
      <c r="T246" s="59" t="s">
        <v>32</v>
      </c>
      <c r="U246" s="59">
        <v>21439400</v>
      </c>
      <c r="V246" s="59" t="s">
        <v>32</v>
      </c>
      <c r="W246" s="59" t="s">
        <v>32</v>
      </c>
      <c r="X246" s="59" t="s">
        <v>32</v>
      </c>
      <c r="Y246" s="59" t="s">
        <v>32</v>
      </c>
      <c r="Z246" s="59" t="s">
        <v>32</v>
      </c>
      <c r="AA246" s="59" t="s">
        <v>32</v>
      </c>
      <c r="AB246" s="59">
        <v>21439400</v>
      </c>
      <c r="AC246" s="59" t="s">
        <v>32</v>
      </c>
      <c r="AD246" s="59" t="s">
        <v>32</v>
      </c>
      <c r="AE246" s="62" t="s">
        <v>32</v>
      </c>
      <c r="AF246" s="63">
        <f t="shared" si="11"/>
        <v>21455</v>
      </c>
      <c r="AG246" s="64">
        <f t="shared" si="13"/>
        <v>21439.4</v>
      </c>
      <c r="AH246" s="64">
        <f t="shared" si="12"/>
        <v>99.927289676066195</v>
      </c>
    </row>
    <row r="247" spans="1:34" ht="23.25">
      <c r="A247" s="70" t="s">
        <v>341</v>
      </c>
      <c r="B247" s="71" t="s">
        <v>511</v>
      </c>
      <c r="C247" s="59">
        <v>21455000</v>
      </c>
      <c r="D247" s="59" t="s">
        <v>32</v>
      </c>
      <c r="E247" s="59">
        <v>21455000</v>
      </c>
      <c r="F247" s="59" t="s">
        <v>32</v>
      </c>
      <c r="G247" s="59" t="s">
        <v>32</v>
      </c>
      <c r="H247" s="59" t="s">
        <v>32</v>
      </c>
      <c r="I247" s="59" t="s">
        <v>32</v>
      </c>
      <c r="J247" s="59" t="s">
        <v>32</v>
      </c>
      <c r="K247" s="59" t="s">
        <v>32</v>
      </c>
      <c r="L247" s="59">
        <v>21455000</v>
      </c>
      <c r="M247" s="59" t="s">
        <v>32</v>
      </c>
      <c r="N247" s="59" t="s">
        <v>32</v>
      </c>
      <c r="O247" s="59" t="s">
        <v>32</v>
      </c>
      <c r="P247" s="70" t="s">
        <v>341</v>
      </c>
      <c r="Q247" s="72" t="s">
        <v>215</v>
      </c>
      <c r="R247" s="71" t="s">
        <v>511</v>
      </c>
      <c r="S247" s="59">
        <v>21439400</v>
      </c>
      <c r="T247" s="59" t="s">
        <v>32</v>
      </c>
      <c r="U247" s="59">
        <v>21439400</v>
      </c>
      <c r="V247" s="59" t="s">
        <v>32</v>
      </c>
      <c r="W247" s="59" t="s">
        <v>32</v>
      </c>
      <c r="X247" s="59" t="s">
        <v>32</v>
      </c>
      <c r="Y247" s="59" t="s">
        <v>32</v>
      </c>
      <c r="Z247" s="59" t="s">
        <v>32</v>
      </c>
      <c r="AA247" s="59" t="s">
        <v>32</v>
      </c>
      <c r="AB247" s="59">
        <v>21439400</v>
      </c>
      <c r="AC247" s="59" t="s">
        <v>32</v>
      </c>
      <c r="AD247" s="59" t="s">
        <v>32</v>
      </c>
      <c r="AE247" s="62" t="s">
        <v>32</v>
      </c>
      <c r="AF247" s="63">
        <f t="shared" si="11"/>
        <v>21455</v>
      </c>
      <c r="AG247" s="64">
        <f t="shared" si="13"/>
        <v>21439.4</v>
      </c>
      <c r="AH247" s="64">
        <f t="shared" si="12"/>
        <v>99.927289676066195</v>
      </c>
    </row>
    <row r="248" spans="1:34">
      <c r="A248" s="70" t="s">
        <v>343</v>
      </c>
      <c r="B248" s="71" t="s">
        <v>512</v>
      </c>
      <c r="C248" s="59">
        <v>21455000</v>
      </c>
      <c r="D248" s="59" t="s">
        <v>32</v>
      </c>
      <c r="E248" s="59">
        <v>21455000</v>
      </c>
      <c r="F248" s="59" t="s">
        <v>32</v>
      </c>
      <c r="G248" s="59" t="s">
        <v>32</v>
      </c>
      <c r="H248" s="59" t="s">
        <v>32</v>
      </c>
      <c r="I248" s="59" t="s">
        <v>32</v>
      </c>
      <c r="J248" s="59" t="s">
        <v>32</v>
      </c>
      <c r="K248" s="59" t="s">
        <v>32</v>
      </c>
      <c r="L248" s="59">
        <v>21455000</v>
      </c>
      <c r="M248" s="59" t="s">
        <v>32</v>
      </c>
      <c r="N248" s="59" t="s">
        <v>32</v>
      </c>
      <c r="O248" s="59" t="s">
        <v>32</v>
      </c>
      <c r="P248" s="70" t="s">
        <v>343</v>
      </c>
      <c r="Q248" s="72" t="s">
        <v>215</v>
      </c>
      <c r="R248" s="71" t="s">
        <v>512</v>
      </c>
      <c r="S248" s="59">
        <v>21439400</v>
      </c>
      <c r="T248" s="59" t="s">
        <v>32</v>
      </c>
      <c r="U248" s="59">
        <v>21439400</v>
      </c>
      <c r="V248" s="59" t="s">
        <v>32</v>
      </c>
      <c r="W248" s="59" t="s">
        <v>32</v>
      </c>
      <c r="X248" s="59" t="s">
        <v>32</v>
      </c>
      <c r="Y248" s="59" t="s">
        <v>32</v>
      </c>
      <c r="Z248" s="59" t="s">
        <v>32</v>
      </c>
      <c r="AA248" s="59" t="s">
        <v>32</v>
      </c>
      <c r="AB248" s="59">
        <v>21439400</v>
      </c>
      <c r="AC248" s="59" t="s">
        <v>32</v>
      </c>
      <c r="AD248" s="59" t="s">
        <v>32</v>
      </c>
      <c r="AE248" s="62" t="s">
        <v>32</v>
      </c>
      <c r="AF248" s="63">
        <f t="shared" si="11"/>
        <v>21455</v>
      </c>
      <c r="AG248" s="64">
        <f t="shared" si="13"/>
        <v>21439.4</v>
      </c>
      <c r="AH248" s="64">
        <f t="shared" si="12"/>
        <v>99.927289676066195</v>
      </c>
    </row>
    <row r="249" spans="1:34" ht="34.5">
      <c r="A249" s="70" t="s">
        <v>345</v>
      </c>
      <c r="B249" s="71" t="s">
        <v>513</v>
      </c>
      <c r="C249" s="59">
        <v>21455000</v>
      </c>
      <c r="D249" s="59" t="s">
        <v>32</v>
      </c>
      <c r="E249" s="59">
        <v>21455000</v>
      </c>
      <c r="F249" s="59" t="s">
        <v>32</v>
      </c>
      <c r="G249" s="59" t="s">
        <v>32</v>
      </c>
      <c r="H249" s="59" t="s">
        <v>32</v>
      </c>
      <c r="I249" s="59" t="s">
        <v>32</v>
      </c>
      <c r="J249" s="59" t="s">
        <v>32</v>
      </c>
      <c r="K249" s="59" t="s">
        <v>32</v>
      </c>
      <c r="L249" s="59">
        <v>21455000</v>
      </c>
      <c r="M249" s="59" t="s">
        <v>32</v>
      </c>
      <c r="N249" s="59" t="s">
        <v>32</v>
      </c>
      <c r="O249" s="59" t="s">
        <v>32</v>
      </c>
      <c r="P249" s="70" t="s">
        <v>345</v>
      </c>
      <c r="Q249" s="72" t="s">
        <v>215</v>
      </c>
      <c r="R249" s="71" t="s">
        <v>513</v>
      </c>
      <c r="S249" s="59">
        <v>21439400</v>
      </c>
      <c r="T249" s="59" t="s">
        <v>32</v>
      </c>
      <c r="U249" s="59">
        <v>21439400</v>
      </c>
      <c r="V249" s="59" t="s">
        <v>32</v>
      </c>
      <c r="W249" s="59" t="s">
        <v>32</v>
      </c>
      <c r="X249" s="59" t="s">
        <v>32</v>
      </c>
      <c r="Y249" s="59" t="s">
        <v>32</v>
      </c>
      <c r="Z249" s="59" t="s">
        <v>32</v>
      </c>
      <c r="AA249" s="59" t="s">
        <v>32</v>
      </c>
      <c r="AB249" s="59">
        <v>21439400</v>
      </c>
      <c r="AC249" s="59" t="s">
        <v>32</v>
      </c>
      <c r="AD249" s="59" t="s">
        <v>32</v>
      </c>
      <c r="AE249" s="62" t="s">
        <v>32</v>
      </c>
      <c r="AF249" s="63">
        <f t="shared" si="11"/>
        <v>21455</v>
      </c>
      <c r="AG249" s="64">
        <f t="shared" si="13"/>
        <v>21439.4</v>
      </c>
      <c r="AH249" s="64">
        <f t="shared" si="12"/>
        <v>99.927289676066195</v>
      </c>
    </row>
    <row r="250" spans="1:34">
      <c r="A250" s="70" t="s">
        <v>514</v>
      </c>
      <c r="B250" s="71" t="s">
        <v>515</v>
      </c>
      <c r="C250" s="59">
        <v>73977100</v>
      </c>
      <c r="D250" s="59" t="s">
        <v>32</v>
      </c>
      <c r="E250" s="59">
        <v>73977100</v>
      </c>
      <c r="F250" s="59" t="s">
        <v>32</v>
      </c>
      <c r="G250" s="59" t="s">
        <v>32</v>
      </c>
      <c r="H250" s="59" t="s">
        <v>32</v>
      </c>
      <c r="I250" s="59" t="s">
        <v>32</v>
      </c>
      <c r="J250" s="59" t="s">
        <v>32</v>
      </c>
      <c r="K250" s="59" t="s">
        <v>32</v>
      </c>
      <c r="L250" s="59">
        <v>73977100</v>
      </c>
      <c r="M250" s="59" t="s">
        <v>32</v>
      </c>
      <c r="N250" s="59" t="s">
        <v>32</v>
      </c>
      <c r="O250" s="59" t="s">
        <v>32</v>
      </c>
      <c r="P250" s="70" t="s">
        <v>514</v>
      </c>
      <c r="Q250" s="72" t="s">
        <v>215</v>
      </c>
      <c r="R250" s="71" t="s">
        <v>515</v>
      </c>
      <c r="S250" s="59">
        <v>71920600</v>
      </c>
      <c r="T250" s="59" t="s">
        <v>32</v>
      </c>
      <c r="U250" s="59">
        <v>71920600</v>
      </c>
      <c r="V250" s="59" t="s">
        <v>32</v>
      </c>
      <c r="W250" s="59" t="s">
        <v>32</v>
      </c>
      <c r="X250" s="59" t="s">
        <v>32</v>
      </c>
      <c r="Y250" s="59" t="s">
        <v>32</v>
      </c>
      <c r="Z250" s="59" t="s">
        <v>32</v>
      </c>
      <c r="AA250" s="59" t="s">
        <v>32</v>
      </c>
      <c r="AB250" s="59">
        <v>71920600</v>
      </c>
      <c r="AC250" s="59" t="s">
        <v>32</v>
      </c>
      <c r="AD250" s="59" t="s">
        <v>32</v>
      </c>
      <c r="AE250" s="62" t="s">
        <v>32</v>
      </c>
      <c r="AF250" s="63">
        <f t="shared" si="11"/>
        <v>73977.100000000006</v>
      </c>
      <c r="AG250" s="64">
        <f t="shared" si="13"/>
        <v>71920.600000000006</v>
      </c>
      <c r="AH250" s="64">
        <f t="shared" si="12"/>
        <v>97.220085675161641</v>
      </c>
    </row>
    <row r="251" spans="1:34" ht="30">
      <c r="A251" s="42" t="s">
        <v>825</v>
      </c>
      <c r="B251" s="71" t="s">
        <v>516</v>
      </c>
      <c r="C251" s="59">
        <v>7632420</v>
      </c>
      <c r="D251" s="59" t="s">
        <v>32</v>
      </c>
      <c r="E251" s="59">
        <v>7632420</v>
      </c>
      <c r="F251" s="59" t="s">
        <v>32</v>
      </c>
      <c r="G251" s="59" t="s">
        <v>32</v>
      </c>
      <c r="H251" s="59" t="s">
        <v>32</v>
      </c>
      <c r="I251" s="59" t="s">
        <v>32</v>
      </c>
      <c r="J251" s="59" t="s">
        <v>32</v>
      </c>
      <c r="K251" s="59" t="s">
        <v>32</v>
      </c>
      <c r="L251" s="59">
        <v>7632420</v>
      </c>
      <c r="M251" s="59" t="s">
        <v>32</v>
      </c>
      <c r="N251" s="59" t="s">
        <v>32</v>
      </c>
      <c r="O251" s="59" t="s">
        <v>32</v>
      </c>
      <c r="P251" s="70">
        <v>200261090</v>
      </c>
      <c r="Q251" s="72" t="s">
        <v>215</v>
      </c>
      <c r="R251" s="71" t="s">
        <v>516</v>
      </c>
      <c r="S251" s="59">
        <v>7632420</v>
      </c>
      <c r="T251" s="59" t="s">
        <v>32</v>
      </c>
      <c r="U251" s="59">
        <v>7632420</v>
      </c>
      <c r="V251" s="59" t="s">
        <v>32</v>
      </c>
      <c r="W251" s="59" t="s">
        <v>32</v>
      </c>
      <c r="X251" s="59" t="s">
        <v>32</v>
      </c>
      <c r="Y251" s="59" t="s">
        <v>32</v>
      </c>
      <c r="Z251" s="59" t="s">
        <v>32</v>
      </c>
      <c r="AA251" s="59" t="s">
        <v>32</v>
      </c>
      <c r="AB251" s="59">
        <v>7632420</v>
      </c>
      <c r="AC251" s="59" t="s">
        <v>32</v>
      </c>
      <c r="AD251" s="59" t="s">
        <v>32</v>
      </c>
      <c r="AE251" s="62" t="s">
        <v>32</v>
      </c>
      <c r="AF251" s="63">
        <f t="shared" si="11"/>
        <v>7632.42</v>
      </c>
      <c r="AG251" s="64">
        <f t="shared" si="13"/>
        <v>7632.42</v>
      </c>
      <c r="AH251" s="64">
        <f t="shared" si="12"/>
        <v>100</v>
      </c>
    </row>
    <row r="252" spans="1:34" ht="23.25">
      <c r="A252" s="70" t="s">
        <v>341</v>
      </c>
      <c r="B252" s="71" t="s">
        <v>517</v>
      </c>
      <c r="C252" s="59">
        <v>7632420</v>
      </c>
      <c r="D252" s="59" t="s">
        <v>32</v>
      </c>
      <c r="E252" s="59">
        <v>7632420</v>
      </c>
      <c r="F252" s="59" t="s">
        <v>32</v>
      </c>
      <c r="G252" s="59" t="s">
        <v>32</v>
      </c>
      <c r="H252" s="59" t="s">
        <v>32</v>
      </c>
      <c r="I252" s="59" t="s">
        <v>32</v>
      </c>
      <c r="J252" s="59" t="s">
        <v>32</v>
      </c>
      <c r="K252" s="59" t="s">
        <v>32</v>
      </c>
      <c r="L252" s="59">
        <v>7632420</v>
      </c>
      <c r="M252" s="59" t="s">
        <v>32</v>
      </c>
      <c r="N252" s="59" t="s">
        <v>32</v>
      </c>
      <c r="O252" s="59" t="s">
        <v>32</v>
      </c>
      <c r="P252" s="70" t="s">
        <v>341</v>
      </c>
      <c r="Q252" s="72" t="s">
        <v>215</v>
      </c>
      <c r="R252" s="71" t="s">
        <v>517</v>
      </c>
      <c r="S252" s="59">
        <v>7632420</v>
      </c>
      <c r="T252" s="59" t="s">
        <v>32</v>
      </c>
      <c r="U252" s="59">
        <v>7632420</v>
      </c>
      <c r="V252" s="59" t="s">
        <v>32</v>
      </c>
      <c r="W252" s="59" t="s">
        <v>32</v>
      </c>
      <c r="X252" s="59" t="s">
        <v>32</v>
      </c>
      <c r="Y252" s="59" t="s">
        <v>32</v>
      </c>
      <c r="Z252" s="59" t="s">
        <v>32</v>
      </c>
      <c r="AA252" s="59" t="s">
        <v>32</v>
      </c>
      <c r="AB252" s="59">
        <v>7632420</v>
      </c>
      <c r="AC252" s="59" t="s">
        <v>32</v>
      </c>
      <c r="AD252" s="59" t="s">
        <v>32</v>
      </c>
      <c r="AE252" s="62" t="s">
        <v>32</v>
      </c>
      <c r="AF252" s="63">
        <f t="shared" si="11"/>
        <v>7632.42</v>
      </c>
      <c r="AG252" s="64">
        <f t="shared" si="13"/>
        <v>7632.42</v>
      </c>
      <c r="AH252" s="64">
        <f t="shared" si="12"/>
        <v>100</v>
      </c>
    </row>
    <row r="253" spans="1:34">
      <c r="A253" s="70" t="s">
        <v>343</v>
      </c>
      <c r="B253" s="71" t="s">
        <v>518</v>
      </c>
      <c r="C253" s="59">
        <v>7632420</v>
      </c>
      <c r="D253" s="59" t="s">
        <v>32</v>
      </c>
      <c r="E253" s="59">
        <v>7632420</v>
      </c>
      <c r="F253" s="59" t="s">
        <v>32</v>
      </c>
      <c r="G253" s="59" t="s">
        <v>32</v>
      </c>
      <c r="H253" s="59" t="s">
        <v>32</v>
      </c>
      <c r="I253" s="59" t="s">
        <v>32</v>
      </c>
      <c r="J253" s="59" t="s">
        <v>32</v>
      </c>
      <c r="K253" s="59" t="s">
        <v>32</v>
      </c>
      <c r="L253" s="59">
        <v>7632420</v>
      </c>
      <c r="M253" s="59" t="s">
        <v>32</v>
      </c>
      <c r="N253" s="59" t="s">
        <v>32</v>
      </c>
      <c r="O253" s="59" t="s">
        <v>32</v>
      </c>
      <c r="P253" s="70" t="s">
        <v>343</v>
      </c>
      <c r="Q253" s="72" t="s">
        <v>215</v>
      </c>
      <c r="R253" s="71" t="s">
        <v>518</v>
      </c>
      <c r="S253" s="59">
        <v>7632420</v>
      </c>
      <c r="T253" s="59" t="s">
        <v>32</v>
      </c>
      <c r="U253" s="59">
        <v>7632420</v>
      </c>
      <c r="V253" s="59" t="s">
        <v>32</v>
      </c>
      <c r="W253" s="59" t="s">
        <v>32</v>
      </c>
      <c r="X253" s="59" t="s">
        <v>32</v>
      </c>
      <c r="Y253" s="59" t="s">
        <v>32</v>
      </c>
      <c r="Z253" s="59" t="s">
        <v>32</v>
      </c>
      <c r="AA253" s="59" t="s">
        <v>32</v>
      </c>
      <c r="AB253" s="59">
        <v>7632420</v>
      </c>
      <c r="AC253" s="59" t="s">
        <v>32</v>
      </c>
      <c r="AD253" s="59" t="s">
        <v>32</v>
      </c>
      <c r="AE253" s="62" t="s">
        <v>32</v>
      </c>
      <c r="AF253" s="63">
        <f t="shared" si="11"/>
        <v>7632.42</v>
      </c>
      <c r="AG253" s="64">
        <f t="shared" si="13"/>
        <v>7632.42</v>
      </c>
      <c r="AH253" s="64">
        <f t="shared" si="12"/>
        <v>100</v>
      </c>
    </row>
    <row r="254" spans="1:34" ht="34.5">
      <c r="A254" s="70" t="s">
        <v>345</v>
      </c>
      <c r="B254" s="71" t="s">
        <v>519</v>
      </c>
      <c r="C254" s="59">
        <v>7632420</v>
      </c>
      <c r="D254" s="59" t="s">
        <v>32</v>
      </c>
      <c r="E254" s="59">
        <v>7632420</v>
      </c>
      <c r="F254" s="59" t="s">
        <v>32</v>
      </c>
      <c r="G254" s="59" t="s">
        <v>32</v>
      </c>
      <c r="H254" s="59" t="s">
        <v>32</v>
      </c>
      <c r="I254" s="59" t="s">
        <v>32</v>
      </c>
      <c r="J254" s="59" t="s">
        <v>32</v>
      </c>
      <c r="K254" s="59" t="s">
        <v>32</v>
      </c>
      <c r="L254" s="59">
        <v>7632420</v>
      </c>
      <c r="M254" s="59" t="s">
        <v>32</v>
      </c>
      <c r="N254" s="59" t="s">
        <v>32</v>
      </c>
      <c r="O254" s="59" t="s">
        <v>32</v>
      </c>
      <c r="P254" s="70" t="s">
        <v>345</v>
      </c>
      <c r="Q254" s="72" t="s">
        <v>215</v>
      </c>
      <c r="R254" s="71" t="s">
        <v>519</v>
      </c>
      <c r="S254" s="59">
        <v>7632420</v>
      </c>
      <c r="T254" s="59" t="s">
        <v>32</v>
      </c>
      <c r="U254" s="59">
        <v>7632420</v>
      </c>
      <c r="V254" s="59" t="s">
        <v>32</v>
      </c>
      <c r="W254" s="59" t="s">
        <v>32</v>
      </c>
      <c r="X254" s="59" t="s">
        <v>32</v>
      </c>
      <c r="Y254" s="59" t="s">
        <v>32</v>
      </c>
      <c r="Z254" s="59" t="s">
        <v>32</v>
      </c>
      <c r="AA254" s="59" t="s">
        <v>32</v>
      </c>
      <c r="AB254" s="59">
        <v>7632420</v>
      </c>
      <c r="AC254" s="59" t="s">
        <v>32</v>
      </c>
      <c r="AD254" s="59" t="s">
        <v>32</v>
      </c>
      <c r="AE254" s="62" t="s">
        <v>32</v>
      </c>
      <c r="AF254" s="63">
        <f t="shared" si="11"/>
        <v>7632.42</v>
      </c>
      <c r="AG254" s="64">
        <f t="shared" si="13"/>
        <v>7632.42</v>
      </c>
      <c r="AH254" s="64">
        <f t="shared" si="12"/>
        <v>100</v>
      </c>
    </row>
    <row r="255" spans="1:34" ht="57">
      <c r="A255" s="73" t="s">
        <v>798</v>
      </c>
      <c r="B255" s="71" t="s">
        <v>520</v>
      </c>
      <c r="C255" s="59">
        <v>2755780</v>
      </c>
      <c r="D255" s="59" t="s">
        <v>32</v>
      </c>
      <c r="E255" s="59">
        <v>2755780</v>
      </c>
      <c r="F255" s="59" t="s">
        <v>32</v>
      </c>
      <c r="G255" s="59" t="s">
        <v>32</v>
      </c>
      <c r="H255" s="59" t="s">
        <v>32</v>
      </c>
      <c r="I255" s="59" t="s">
        <v>32</v>
      </c>
      <c r="J255" s="59" t="s">
        <v>32</v>
      </c>
      <c r="K255" s="59" t="s">
        <v>32</v>
      </c>
      <c r="L255" s="59">
        <v>2755780</v>
      </c>
      <c r="M255" s="59" t="s">
        <v>32</v>
      </c>
      <c r="N255" s="59" t="s">
        <v>32</v>
      </c>
      <c r="O255" s="59" t="s">
        <v>32</v>
      </c>
      <c r="P255" s="70">
        <v>200276020</v>
      </c>
      <c r="Q255" s="72" t="s">
        <v>215</v>
      </c>
      <c r="R255" s="71" t="s">
        <v>520</v>
      </c>
      <c r="S255" s="59">
        <v>2755780</v>
      </c>
      <c r="T255" s="59" t="s">
        <v>32</v>
      </c>
      <c r="U255" s="59">
        <v>2755780</v>
      </c>
      <c r="V255" s="59" t="s">
        <v>32</v>
      </c>
      <c r="W255" s="59" t="s">
        <v>32</v>
      </c>
      <c r="X255" s="59" t="s">
        <v>32</v>
      </c>
      <c r="Y255" s="59" t="s">
        <v>32</v>
      </c>
      <c r="Z255" s="59" t="s">
        <v>32</v>
      </c>
      <c r="AA255" s="59" t="s">
        <v>32</v>
      </c>
      <c r="AB255" s="59">
        <v>2755780</v>
      </c>
      <c r="AC255" s="59" t="s">
        <v>32</v>
      </c>
      <c r="AD255" s="59" t="s">
        <v>32</v>
      </c>
      <c r="AE255" s="62" t="s">
        <v>32</v>
      </c>
      <c r="AF255" s="63">
        <f t="shared" si="11"/>
        <v>2755.78</v>
      </c>
      <c r="AG255" s="64">
        <f t="shared" si="13"/>
        <v>2755.78</v>
      </c>
      <c r="AH255" s="64">
        <f t="shared" si="12"/>
        <v>100</v>
      </c>
    </row>
    <row r="256" spans="1:34" ht="23.25">
      <c r="A256" s="70" t="s">
        <v>341</v>
      </c>
      <c r="B256" s="71" t="s">
        <v>521</v>
      </c>
      <c r="C256" s="59">
        <v>2755780</v>
      </c>
      <c r="D256" s="59" t="s">
        <v>32</v>
      </c>
      <c r="E256" s="59">
        <v>2755780</v>
      </c>
      <c r="F256" s="59" t="s">
        <v>32</v>
      </c>
      <c r="G256" s="59" t="s">
        <v>32</v>
      </c>
      <c r="H256" s="59" t="s">
        <v>32</v>
      </c>
      <c r="I256" s="59" t="s">
        <v>32</v>
      </c>
      <c r="J256" s="59" t="s">
        <v>32</v>
      </c>
      <c r="K256" s="59" t="s">
        <v>32</v>
      </c>
      <c r="L256" s="59">
        <v>2755780</v>
      </c>
      <c r="M256" s="59" t="s">
        <v>32</v>
      </c>
      <c r="N256" s="59" t="s">
        <v>32</v>
      </c>
      <c r="O256" s="59" t="s">
        <v>32</v>
      </c>
      <c r="P256" s="70" t="s">
        <v>341</v>
      </c>
      <c r="Q256" s="72" t="s">
        <v>215</v>
      </c>
      <c r="R256" s="71" t="s">
        <v>521</v>
      </c>
      <c r="S256" s="59">
        <v>2755780</v>
      </c>
      <c r="T256" s="59" t="s">
        <v>32</v>
      </c>
      <c r="U256" s="59">
        <v>2755780</v>
      </c>
      <c r="V256" s="59" t="s">
        <v>32</v>
      </c>
      <c r="W256" s="59" t="s">
        <v>32</v>
      </c>
      <c r="X256" s="59" t="s">
        <v>32</v>
      </c>
      <c r="Y256" s="59" t="s">
        <v>32</v>
      </c>
      <c r="Z256" s="59" t="s">
        <v>32</v>
      </c>
      <c r="AA256" s="59" t="s">
        <v>32</v>
      </c>
      <c r="AB256" s="59">
        <v>2755780</v>
      </c>
      <c r="AC256" s="59" t="s">
        <v>32</v>
      </c>
      <c r="AD256" s="59" t="s">
        <v>32</v>
      </c>
      <c r="AE256" s="62" t="s">
        <v>32</v>
      </c>
      <c r="AF256" s="63">
        <f t="shared" si="11"/>
        <v>2755.78</v>
      </c>
      <c r="AG256" s="64">
        <f t="shared" si="13"/>
        <v>2755.78</v>
      </c>
      <c r="AH256" s="64">
        <f t="shared" si="12"/>
        <v>100</v>
      </c>
    </row>
    <row r="257" spans="1:34">
      <c r="A257" s="70" t="s">
        <v>343</v>
      </c>
      <c r="B257" s="71" t="s">
        <v>522</v>
      </c>
      <c r="C257" s="59">
        <v>2755780</v>
      </c>
      <c r="D257" s="59" t="s">
        <v>32</v>
      </c>
      <c r="E257" s="59">
        <v>2755780</v>
      </c>
      <c r="F257" s="59" t="s">
        <v>32</v>
      </c>
      <c r="G257" s="59" t="s">
        <v>32</v>
      </c>
      <c r="H257" s="59" t="s">
        <v>32</v>
      </c>
      <c r="I257" s="59" t="s">
        <v>32</v>
      </c>
      <c r="J257" s="59" t="s">
        <v>32</v>
      </c>
      <c r="K257" s="59" t="s">
        <v>32</v>
      </c>
      <c r="L257" s="59">
        <v>2755780</v>
      </c>
      <c r="M257" s="59" t="s">
        <v>32</v>
      </c>
      <c r="N257" s="59" t="s">
        <v>32</v>
      </c>
      <c r="O257" s="59" t="s">
        <v>32</v>
      </c>
      <c r="P257" s="70" t="s">
        <v>343</v>
      </c>
      <c r="Q257" s="72" t="s">
        <v>215</v>
      </c>
      <c r="R257" s="71" t="s">
        <v>522</v>
      </c>
      <c r="S257" s="59">
        <v>2755780</v>
      </c>
      <c r="T257" s="59" t="s">
        <v>32</v>
      </c>
      <c r="U257" s="59">
        <v>2755780</v>
      </c>
      <c r="V257" s="59" t="s">
        <v>32</v>
      </c>
      <c r="W257" s="59" t="s">
        <v>32</v>
      </c>
      <c r="X257" s="59" t="s">
        <v>32</v>
      </c>
      <c r="Y257" s="59" t="s">
        <v>32</v>
      </c>
      <c r="Z257" s="59" t="s">
        <v>32</v>
      </c>
      <c r="AA257" s="59" t="s">
        <v>32</v>
      </c>
      <c r="AB257" s="59">
        <v>2755780</v>
      </c>
      <c r="AC257" s="59" t="s">
        <v>32</v>
      </c>
      <c r="AD257" s="59" t="s">
        <v>32</v>
      </c>
      <c r="AE257" s="62" t="s">
        <v>32</v>
      </c>
      <c r="AF257" s="63">
        <f t="shared" si="11"/>
        <v>2755.78</v>
      </c>
      <c r="AG257" s="64">
        <f t="shared" si="13"/>
        <v>2755.78</v>
      </c>
      <c r="AH257" s="64">
        <f t="shared" si="12"/>
        <v>100</v>
      </c>
    </row>
    <row r="258" spans="1:34" ht="34.5">
      <c r="A258" s="70" t="s">
        <v>345</v>
      </c>
      <c r="B258" s="71" t="s">
        <v>523</v>
      </c>
      <c r="C258" s="59">
        <v>2619900</v>
      </c>
      <c r="D258" s="59" t="s">
        <v>32</v>
      </c>
      <c r="E258" s="59">
        <v>2619900</v>
      </c>
      <c r="F258" s="59" t="s">
        <v>32</v>
      </c>
      <c r="G258" s="59" t="s">
        <v>32</v>
      </c>
      <c r="H258" s="59" t="s">
        <v>32</v>
      </c>
      <c r="I258" s="59" t="s">
        <v>32</v>
      </c>
      <c r="J258" s="59" t="s">
        <v>32</v>
      </c>
      <c r="K258" s="59" t="s">
        <v>32</v>
      </c>
      <c r="L258" s="59">
        <v>2619900</v>
      </c>
      <c r="M258" s="59" t="s">
        <v>32</v>
      </c>
      <c r="N258" s="59" t="s">
        <v>32</v>
      </c>
      <c r="O258" s="59" t="s">
        <v>32</v>
      </c>
      <c r="P258" s="70" t="s">
        <v>345</v>
      </c>
      <c r="Q258" s="72" t="s">
        <v>215</v>
      </c>
      <c r="R258" s="71" t="s">
        <v>523</v>
      </c>
      <c r="S258" s="59">
        <v>2619900</v>
      </c>
      <c r="T258" s="59" t="s">
        <v>32</v>
      </c>
      <c r="U258" s="59">
        <v>2619900</v>
      </c>
      <c r="V258" s="59" t="s">
        <v>32</v>
      </c>
      <c r="W258" s="59" t="s">
        <v>32</v>
      </c>
      <c r="X258" s="59" t="s">
        <v>32</v>
      </c>
      <c r="Y258" s="59" t="s">
        <v>32</v>
      </c>
      <c r="Z258" s="59" t="s">
        <v>32</v>
      </c>
      <c r="AA258" s="59" t="s">
        <v>32</v>
      </c>
      <c r="AB258" s="59">
        <v>2619900</v>
      </c>
      <c r="AC258" s="59" t="s">
        <v>32</v>
      </c>
      <c r="AD258" s="59" t="s">
        <v>32</v>
      </c>
      <c r="AE258" s="62" t="s">
        <v>32</v>
      </c>
      <c r="AF258" s="63">
        <f t="shared" si="11"/>
        <v>2619.9</v>
      </c>
      <c r="AG258" s="64">
        <f t="shared" si="13"/>
        <v>2619.9</v>
      </c>
      <c r="AH258" s="64">
        <f t="shared" si="12"/>
        <v>100</v>
      </c>
    </row>
    <row r="259" spans="1:34">
      <c r="A259" s="70" t="s">
        <v>524</v>
      </c>
      <c r="B259" s="71" t="s">
        <v>525</v>
      </c>
      <c r="C259" s="59">
        <v>135880</v>
      </c>
      <c r="D259" s="59" t="s">
        <v>32</v>
      </c>
      <c r="E259" s="59">
        <v>135880</v>
      </c>
      <c r="F259" s="59" t="s">
        <v>32</v>
      </c>
      <c r="G259" s="59" t="s">
        <v>32</v>
      </c>
      <c r="H259" s="59" t="s">
        <v>32</v>
      </c>
      <c r="I259" s="59" t="s">
        <v>32</v>
      </c>
      <c r="J259" s="59" t="s">
        <v>32</v>
      </c>
      <c r="K259" s="59" t="s">
        <v>32</v>
      </c>
      <c r="L259" s="59">
        <v>135880</v>
      </c>
      <c r="M259" s="59" t="s">
        <v>32</v>
      </c>
      <c r="N259" s="59" t="s">
        <v>32</v>
      </c>
      <c r="O259" s="59" t="s">
        <v>32</v>
      </c>
      <c r="P259" s="70" t="s">
        <v>524</v>
      </c>
      <c r="Q259" s="72" t="s">
        <v>215</v>
      </c>
      <c r="R259" s="71" t="s">
        <v>525</v>
      </c>
      <c r="S259" s="59">
        <v>135880</v>
      </c>
      <c r="T259" s="59" t="s">
        <v>32</v>
      </c>
      <c r="U259" s="59">
        <v>135880</v>
      </c>
      <c r="V259" s="59" t="s">
        <v>32</v>
      </c>
      <c r="W259" s="59" t="s">
        <v>32</v>
      </c>
      <c r="X259" s="59" t="s">
        <v>32</v>
      </c>
      <c r="Y259" s="59" t="s">
        <v>32</v>
      </c>
      <c r="Z259" s="59" t="s">
        <v>32</v>
      </c>
      <c r="AA259" s="59" t="s">
        <v>32</v>
      </c>
      <c r="AB259" s="59">
        <v>135880</v>
      </c>
      <c r="AC259" s="59" t="s">
        <v>32</v>
      </c>
      <c r="AD259" s="59" t="s">
        <v>32</v>
      </c>
      <c r="AE259" s="62" t="s">
        <v>32</v>
      </c>
      <c r="AF259" s="63">
        <f t="shared" si="11"/>
        <v>135.88</v>
      </c>
      <c r="AG259" s="64">
        <f t="shared" si="13"/>
        <v>135.88</v>
      </c>
      <c r="AH259" s="64">
        <f t="shared" si="12"/>
        <v>100</v>
      </c>
    </row>
    <row r="260" spans="1:34" ht="124.5">
      <c r="A260" s="73" t="s">
        <v>826</v>
      </c>
      <c r="B260" s="71" t="s">
        <v>526</v>
      </c>
      <c r="C260" s="59">
        <v>63588900</v>
      </c>
      <c r="D260" s="59" t="s">
        <v>32</v>
      </c>
      <c r="E260" s="59">
        <v>63588900</v>
      </c>
      <c r="F260" s="59" t="s">
        <v>32</v>
      </c>
      <c r="G260" s="59" t="s">
        <v>32</v>
      </c>
      <c r="H260" s="59" t="s">
        <v>32</v>
      </c>
      <c r="I260" s="59" t="s">
        <v>32</v>
      </c>
      <c r="J260" s="59" t="s">
        <v>32</v>
      </c>
      <c r="K260" s="59" t="s">
        <v>32</v>
      </c>
      <c r="L260" s="59">
        <v>63588900</v>
      </c>
      <c r="M260" s="59" t="s">
        <v>32</v>
      </c>
      <c r="N260" s="59" t="s">
        <v>32</v>
      </c>
      <c r="O260" s="59" t="s">
        <v>32</v>
      </c>
      <c r="P260" s="70">
        <v>200277080</v>
      </c>
      <c r="Q260" s="72" t="s">
        <v>215</v>
      </c>
      <c r="R260" s="71" t="s">
        <v>526</v>
      </c>
      <c r="S260" s="59">
        <v>61532400</v>
      </c>
      <c r="T260" s="59" t="s">
        <v>32</v>
      </c>
      <c r="U260" s="59">
        <v>61532400</v>
      </c>
      <c r="V260" s="59" t="s">
        <v>32</v>
      </c>
      <c r="W260" s="59" t="s">
        <v>32</v>
      </c>
      <c r="X260" s="59" t="s">
        <v>32</v>
      </c>
      <c r="Y260" s="59" t="s">
        <v>32</v>
      </c>
      <c r="Z260" s="59" t="s">
        <v>32</v>
      </c>
      <c r="AA260" s="59" t="s">
        <v>32</v>
      </c>
      <c r="AB260" s="59">
        <v>61532400</v>
      </c>
      <c r="AC260" s="59" t="s">
        <v>32</v>
      </c>
      <c r="AD260" s="59" t="s">
        <v>32</v>
      </c>
      <c r="AE260" s="62" t="s">
        <v>32</v>
      </c>
      <c r="AF260" s="63">
        <f t="shared" si="11"/>
        <v>63588.9</v>
      </c>
      <c r="AG260" s="64">
        <f t="shared" si="13"/>
        <v>61532.4</v>
      </c>
      <c r="AH260" s="64">
        <f t="shared" si="12"/>
        <v>96.765944999834872</v>
      </c>
    </row>
    <row r="261" spans="1:34" ht="23.25">
      <c r="A261" s="70" t="s">
        <v>341</v>
      </c>
      <c r="B261" s="71" t="s">
        <v>527</v>
      </c>
      <c r="C261" s="59">
        <v>63588900</v>
      </c>
      <c r="D261" s="59" t="s">
        <v>32</v>
      </c>
      <c r="E261" s="59">
        <v>63588900</v>
      </c>
      <c r="F261" s="59" t="s">
        <v>32</v>
      </c>
      <c r="G261" s="59" t="s">
        <v>32</v>
      </c>
      <c r="H261" s="59" t="s">
        <v>32</v>
      </c>
      <c r="I261" s="59" t="s">
        <v>32</v>
      </c>
      <c r="J261" s="59" t="s">
        <v>32</v>
      </c>
      <c r="K261" s="59" t="s">
        <v>32</v>
      </c>
      <c r="L261" s="59">
        <v>63588900</v>
      </c>
      <c r="M261" s="59" t="s">
        <v>32</v>
      </c>
      <c r="N261" s="59" t="s">
        <v>32</v>
      </c>
      <c r="O261" s="59" t="s">
        <v>32</v>
      </c>
      <c r="P261" s="70" t="s">
        <v>341</v>
      </c>
      <c r="Q261" s="72" t="s">
        <v>215</v>
      </c>
      <c r="R261" s="71" t="s">
        <v>527</v>
      </c>
      <c r="S261" s="59">
        <v>61532400</v>
      </c>
      <c r="T261" s="59" t="s">
        <v>32</v>
      </c>
      <c r="U261" s="59">
        <v>61532400</v>
      </c>
      <c r="V261" s="59" t="s">
        <v>32</v>
      </c>
      <c r="W261" s="59" t="s">
        <v>32</v>
      </c>
      <c r="X261" s="59" t="s">
        <v>32</v>
      </c>
      <c r="Y261" s="59" t="s">
        <v>32</v>
      </c>
      <c r="Z261" s="59" t="s">
        <v>32</v>
      </c>
      <c r="AA261" s="59" t="s">
        <v>32</v>
      </c>
      <c r="AB261" s="59">
        <v>61532400</v>
      </c>
      <c r="AC261" s="59" t="s">
        <v>32</v>
      </c>
      <c r="AD261" s="59" t="s">
        <v>32</v>
      </c>
      <c r="AE261" s="62" t="s">
        <v>32</v>
      </c>
      <c r="AF261" s="63">
        <f t="shared" si="11"/>
        <v>63588.9</v>
      </c>
      <c r="AG261" s="64">
        <f t="shared" si="13"/>
        <v>61532.4</v>
      </c>
      <c r="AH261" s="64">
        <f t="shared" si="12"/>
        <v>96.765944999834872</v>
      </c>
    </row>
    <row r="262" spans="1:34">
      <c r="A262" s="70" t="s">
        <v>343</v>
      </c>
      <c r="B262" s="71" t="s">
        <v>528</v>
      </c>
      <c r="C262" s="59">
        <v>63588900</v>
      </c>
      <c r="D262" s="59" t="s">
        <v>32</v>
      </c>
      <c r="E262" s="59">
        <v>63588900</v>
      </c>
      <c r="F262" s="59" t="s">
        <v>32</v>
      </c>
      <c r="G262" s="59" t="s">
        <v>32</v>
      </c>
      <c r="H262" s="59" t="s">
        <v>32</v>
      </c>
      <c r="I262" s="59" t="s">
        <v>32</v>
      </c>
      <c r="J262" s="59" t="s">
        <v>32</v>
      </c>
      <c r="K262" s="59" t="s">
        <v>32</v>
      </c>
      <c r="L262" s="59">
        <v>63588900</v>
      </c>
      <c r="M262" s="59" t="s">
        <v>32</v>
      </c>
      <c r="N262" s="59" t="s">
        <v>32</v>
      </c>
      <c r="O262" s="59" t="s">
        <v>32</v>
      </c>
      <c r="P262" s="70" t="s">
        <v>343</v>
      </c>
      <c r="Q262" s="72" t="s">
        <v>215</v>
      </c>
      <c r="R262" s="71" t="s">
        <v>528</v>
      </c>
      <c r="S262" s="59">
        <v>61532400</v>
      </c>
      <c r="T262" s="59" t="s">
        <v>32</v>
      </c>
      <c r="U262" s="59">
        <v>61532400</v>
      </c>
      <c r="V262" s="59" t="s">
        <v>32</v>
      </c>
      <c r="W262" s="59" t="s">
        <v>32</v>
      </c>
      <c r="X262" s="59" t="s">
        <v>32</v>
      </c>
      <c r="Y262" s="59" t="s">
        <v>32</v>
      </c>
      <c r="Z262" s="59" t="s">
        <v>32</v>
      </c>
      <c r="AA262" s="59" t="s">
        <v>32</v>
      </c>
      <c r="AB262" s="59">
        <v>61532400</v>
      </c>
      <c r="AC262" s="59" t="s">
        <v>32</v>
      </c>
      <c r="AD262" s="59" t="s">
        <v>32</v>
      </c>
      <c r="AE262" s="62" t="s">
        <v>32</v>
      </c>
      <c r="AF262" s="63">
        <f t="shared" si="11"/>
        <v>63588.9</v>
      </c>
      <c r="AG262" s="64">
        <f t="shared" si="13"/>
        <v>61532.4</v>
      </c>
      <c r="AH262" s="64">
        <f t="shared" si="12"/>
        <v>96.765944999834872</v>
      </c>
    </row>
    <row r="263" spans="1:34" ht="34.5">
      <c r="A263" s="70" t="s">
        <v>345</v>
      </c>
      <c r="B263" s="71" t="s">
        <v>529</v>
      </c>
      <c r="C263" s="59">
        <v>63588900</v>
      </c>
      <c r="D263" s="59" t="s">
        <v>32</v>
      </c>
      <c r="E263" s="59">
        <v>63588900</v>
      </c>
      <c r="F263" s="59" t="s">
        <v>32</v>
      </c>
      <c r="G263" s="59" t="s">
        <v>32</v>
      </c>
      <c r="H263" s="59" t="s">
        <v>32</v>
      </c>
      <c r="I263" s="59" t="s">
        <v>32</v>
      </c>
      <c r="J263" s="59" t="s">
        <v>32</v>
      </c>
      <c r="K263" s="59" t="s">
        <v>32</v>
      </c>
      <c r="L263" s="59">
        <v>63588900</v>
      </c>
      <c r="M263" s="59" t="s">
        <v>32</v>
      </c>
      <c r="N263" s="59" t="s">
        <v>32</v>
      </c>
      <c r="O263" s="59" t="s">
        <v>32</v>
      </c>
      <c r="P263" s="70" t="s">
        <v>345</v>
      </c>
      <c r="Q263" s="72" t="s">
        <v>215</v>
      </c>
      <c r="R263" s="71" t="s">
        <v>529</v>
      </c>
      <c r="S263" s="59">
        <v>61532400</v>
      </c>
      <c r="T263" s="59" t="s">
        <v>32</v>
      </c>
      <c r="U263" s="59">
        <v>61532400</v>
      </c>
      <c r="V263" s="59" t="s">
        <v>32</v>
      </c>
      <c r="W263" s="59" t="s">
        <v>32</v>
      </c>
      <c r="X263" s="59" t="s">
        <v>32</v>
      </c>
      <c r="Y263" s="59" t="s">
        <v>32</v>
      </c>
      <c r="Z263" s="59" t="s">
        <v>32</v>
      </c>
      <c r="AA263" s="59" t="s">
        <v>32</v>
      </c>
      <c r="AB263" s="59">
        <v>61532400</v>
      </c>
      <c r="AC263" s="59" t="s">
        <v>32</v>
      </c>
      <c r="AD263" s="59" t="s">
        <v>32</v>
      </c>
      <c r="AE263" s="62" t="s">
        <v>32</v>
      </c>
      <c r="AF263" s="63">
        <f t="shared" si="11"/>
        <v>63588.9</v>
      </c>
      <c r="AG263" s="64">
        <f t="shared" si="13"/>
        <v>61532.4</v>
      </c>
      <c r="AH263" s="64">
        <f t="shared" si="12"/>
        <v>96.765944999834872</v>
      </c>
    </row>
    <row r="264" spans="1:34">
      <c r="A264" s="70" t="s">
        <v>530</v>
      </c>
      <c r="B264" s="71" t="s">
        <v>531</v>
      </c>
      <c r="C264" s="59">
        <v>11774600</v>
      </c>
      <c r="D264" s="59" t="s">
        <v>32</v>
      </c>
      <c r="E264" s="59">
        <v>11774600</v>
      </c>
      <c r="F264" s="59" t="s">
        <v>32</v>
      </c>
      <c r="G264" s="59" t="s">
        <v>32</v>
      </c>
      <c r="H264" s="59" t="s">
        <v>32</v>
      </c>
      <c r="I264" s="59" t="s">
        <v>32</v>
      </c>
      <c r="J264" s="59" t="s">
        <v>32</v>
      </c>
      <c r="K264" s="59" t="s">
        <v>32</v>
      </c>
      <c r="L264" s="59">
        <v>11774600</v>
      </c>
      <c r="M264" s="59" t="s">
        <v>32</v>
      </c>
      <c r="N264" s="59" t="s">
        <v>32</v>
      </c>
      <c r="O264" s="59" t="s">
        <v>32</v>
      </c>
      <c r="P264" s="70" t="s">
        <v>530</v>
      </c>
      <c r="Q264" s="72" t="s">
        <v>215</v>
      </c>
      <c r="R264" s="71" t="s">
        <v>531</v>
      </c>
      <c r="S264" s="59">
        <v>11651889</v>
      </c>
      <c r="T264" s="59" t="s">
        <v>32</v>
      </c>
      <c r="U264" s="59">
        <v>11651889</v>
      </c>
      <c r="V264" s="59" t="s">
        <v>32</v>
      </c>
      <c r="W264" s="59" t="s">
        <v>32</v>
      </c>
      <c r="X264" s="59" t="s">
        <v>32</v>
      </c>
      <c r="Y264" s="59" t="s">
        <v>32</v>
      </c>
      <c r="Z264" s="59" t="s">
        <v>32</v>
      </c>
      <c r="AA264" s="59" t="s">
        <v>32</v>
      </c>
      <c r="AB264" s="59">
        <v>11651889</v>
      </c>
      <c r="AC264" s="59" t="s">
        <v>32</v>
      </c>
      <c r="AD264" s="59" t="s">
        <v>32</v>
      </c>
      <c r="AE264" s="62" t="s">
        <v>32</v>
      </c>
      <c r="AF264" s="63">
        <f t="shared" si="11"/>
        <v>11774.6</v>
      </c>
      <c r="AG264" s="64">
        <f t="shared" si="13"/>
        <v>11651.888999999999</v>
      </c>
      <c r="AH264" s="64">
        <f t="shared" si="12"/>
        <v>98.957832962478548</v>
      </c>
    </row>
    <row r="265" spans="1:34">
      <c r="A265" s="42" t="s">
        <v>827</v>
      </c>
      <c r="B265" s="71" t="s">
        <v>532</v>
      </c>
      <c r="C265" s="59">
        <v>7301700</v>
      </c>
      <c r="D265" s="59" t="s">
        <v>32</v>
      </c>
      <c r="E265" s="59">
        <v>7301700</v>
      </c>
      <c r="F265" s="59" t="s">
        <v>32</v>
      </c>
      <c r="G265" s="59" t="s">
        <v>32</v>
      </c>
      <c r="H265" s="59" t="s">
        <v>32</v>
      </c>
      <c r="I265" s="59" t="s">
        <v>32</v>
      </c>
      <c r="J265" s="59" t="s">
        <v>32</v>
      </c>
      <c r="K265" s="59" t="s">
        <v>32</v>
      </c>
      <c r="L265" s="59">
        <v>7301700</v>
      </c>
      <c r="M265" s="59" t="s">
        <v>32</v>
      </c>
      <c r="N265" s="59" t="s">
        <v>32</v>
      </c>
      <c r="O265" s="59" t="s">
        <v>32</v>
      </c>
      <c r="P265" s="70">
        <v>200361080</v>
      </c>
      <c r="Q265" s="72" t="s">
        <v>215</v>
      </c>
      <c r="R265" s="71" t="s">
        <v>532</v>
      </c>
      <c r="S265" s="59">
        <v>7178989</v>
      </c>
      <c r="T265" s="59" t="s">
        <v>32</v>
      </c>
      <c r="U265" s="59">
        <v>7178989</v>
      </c>
      <c r="V265" s="59" t="s">
        <v>32</v>
      </c>
      <c r="W265" s="59" t="s">
        <v>32</v>
      </c>
      <c r="X265" s="59" t="s">
        <v>32</v>
      </c>
      <c r="Y265" s="59" t="s">
        <v>32</v>
      </c>
      <c r="Z265" s="59" t="s">
        <v>32</v>
      </c>
      <c r="AA265" s="59" t="s">
        <v>32</v>
      </c>
      <c r="AB265" s="59">
        <v>7178989</v>
      </c>
      <c r="AC265" s="59" t="s">
        <v>32</v>
      </c>
      <c r="AD265" s="59" t="s">
        <v>32</v>
      </c>
      <c r="AE265" s="62" t="s">
        <v>32</v>
      </c>
      <c r="AF265" s="63">
        <f t="shared" si="11"/>
        <v>7301.7</v>
      </c>
      <c r="AG265" s="64">
        <f t="shared" si="13"/>
        <v>7178.9889999999996</v>
      </c>
      <c r="AH265" s="64">
        <f t="shared" si="12"/>
        <v>98.319418765492955</v>
      </c>
    </row>
    <row r="266" spans="1:34" ht="23.25">
      <c r="A266" s="70" t="s">
        <v>341</v>
      </c>
      <c r="B266" s="71" t="s">
        <v>533</v>
      </c>
      <c r="C266" s="59">
        <v>7301700</v>
      </c>
      <c r="D266" s="59" t="s">
        <v>32</v>
      </c>
      <c r="E266" s="59">
        <v>7301700</v>
      </c>
      <c r="F266" s="59" t="s">
        <v>32</v>
      </c>
      <c r="G266" s="59" t="s">
        <v>32</v>
      </c>
      <c r="H266" s="59" t="s">
        <v>32</v>
      </c>
      <c r="I266" s="59" t="s">
        <v>32</v>
      </c>
      <c r="J266" s="59" t="s">
        <v>32</v>
      </c>
      <c r="K266" s="59" t="s">
        <v>32</v>
      </c>
      <c r="L266" s="59">
        <v>7301700</v>
      </c>
      <c r="M266" s="59" t="s">
        <v>32</v>
      </c>
      <c r="N266" s="59" t="s">
        <v>32</v>
      </c>
      <c r="O266" s="59" t="s">
        <v>32</v>
      </c>
      <c r="P266" s="70" t="s">
        <v>341</v>
      </c>
      <c r="Q266" s="72" t="s">
        <v>215</v>
      </c>
      <c r="R266" s="71" t="s">
        <v>533</v>
      </c>
      <c r="S266" s="59">
        <v>7178989</v>
      </c>
      <c r="T266" s="59" t="s">
        <v>32</v>
      </c>
      <c r="U266" s="59">
        <v>7178989</v>
      </c>
      <c r="V266" s="59" t="s">
        <v>32</v>
      </c>
      <c r="W266" s="59" t="s">
        <v>32</v>
      </c>
      <c r="X266" s="59" t="s">
        <v>32</v>
      </c>
      <c r="Y266" s="59" t="s">
        <v>32</v>
      </c>
      <c r="Z266" s="59" t="s">
        <v>32</v>
      </c>
      <c r="AA266" s="59" t="s">
        <v>32</v>
      </c>
      <c r="AB266" s="59">
        <v>7178989</v>
      </c>
      <c r="AC266" s="59" t="s">
        <v>32</v>
      </c>
      <c r="AD266" s="59" t="s">
        <v>32</v>
      </c>
      <c r="AE266" s="62" t="s">
        <v>32</v>
      </c>
      <c r="AF266" s="63">
        <f t="shared" si="11"/>
        <v>7301.7</v>
      </c>
      <c r="AG266" s="64">
        <f t="shared" si="13"/>
        <v>7178.9889999999996</v>
      </c>
      <c r="AH266" s="64">
        <f t="shared" si="12"/>
        <v>98.319418765492955</v>
      </c>
    </row>
    <row r="267" spans="1:34">
      <c r="A267" s="70" t="s">
        <v>343</v>
      </c>
      <c r="B267" s="71" t="s">
        <v>534</v>
      </c>
      <c r="C267" s="59">
        <v>7301700</v>
      </c>
      <c r="D267" s="59" t="s">
        <v>32</v>
      </c>
      <c r="E267" s="59">
        <v>7301700</v>
      </c>
      <c r="F267" s="59" t="s">
        <v>32</v>
      </c>
      <c r="G267" s="59" t="s">
        <v>32</v>
      </c>
      <c r="H267" s="59" t="s">
        <v>32</v>
      </c>
      <c r="I267" s="59" t="s">
        <v>32</v>
      </c>
      <c r="J267" s="59" t="s">
        <v>32</v>
      </c>
      <c r="K267" s="59" t="s">
        <v>32</v>
      </c>
      <c r="L267" s="59">
        <v>7301700</v>
      </c>
      <c r="M267" s="59" t="s">
        <v>32</v>
      </c>
      <c r="N267" s="59" t="s">
        <v>32</v>
      </c>
      <c r="O267" s="59" t="s">
        <v>32</v>
      </c>
      <c r="P267" s="70" t="s">
        <v>343</v>
      </c>
      <c r="Q267" s="72" t="s">
        <v>215</v>
      </c>
      <c r="R267" s="71" t="s">
        <v>534</v>
      </c>
      <c r="S267" s="59">
        <v>7178989</v>
      </c>
      <c r="T267" s="59" t="s">
        <v>32</v>
      </c>
      <c r="U267" s="59">
        <v>7178989</v>
      </c>
      <c r="V267" s="59" t="s">
        <v>32</v>
      </c>
      <c r="W267" s="59" t="s">
        <v>32</v>
      </c>
      <c r="X267" s="59" t="s">
        <v>32</v>
      </c>
      <c r="Y267" s="59" t="s">
        <v>32</v>
      </c>
      <c r="Z267" s="59" t="s">
        <v>32</v>
      </c>
      <c r="AA267" s="59" t="s">
        <v>32</v>
      </c>
      <c r="AB267" s="59">
        <v>7178989</v>
      </c>
      <c r="AC267" s="59" t="s">
        <v>32</v>
      </c>
      <c r="AD267" s="59" t="s">
        <v>32</v>
      </c>
      <c r="AE267" s="62" t="s">
        <v>32</v>
      </c>
      <c r="AF267" s="63">
        <f t="shared" ref="AF267:AF330" si="14">L267/1000</f>
        <v>7301.7</v>
      </c>
      <c r="AG267" s="64">
        <f t="shared" si="13"/>
        <v>7178.9889999999996</v>
      </c>
      <c r="AH267" s="64">
        <f t="shared" si="12"/>
        <v>98.319418765492955</v>
      </c>
    </row>
    <row r="268" spans="1:34" ht="34.5">
      <c r="A268" s="70" t="s">
        <v>345</v>
      </c>
      <c r="B268" s="71" t="s">
        <v>535</v>
      </c>
      <c r="C268" s="59">
        <v>7301700</v>
      </c>
      <c r="D268" s="59" t="s">
        <v>32</v>
      </c>
      <c r="E268" s="59">
        <v>7301700</v>
      </c>
      <c r="F268" s="59" t="s">
        <v>32</v>
      </c>
      <c r="G268" s="59" t="s">
        <v>32</v>
      </c>
      <c r="H268" s="59" t="s">
        <v>32</v>
      </c>
      <c r="I268" s="59" t="s">
        <v>32</v>
      </c>
      <c r="J268" s="59" t="s">
        <v>32</v>
      </c>
      <c r="K268" s="59" t="s">
        <v>32</v>
      </c>
      <c r="L268" s="59">
        <v>7301700</v>
      </c>
      <c r="M268" s="59" t="s">
        <v>32</v>
      </c>
      <c r="N268" s="59" t="s">
        <v>32</v>
      </c>
      <c r="O268" s="59" t="s">
        <v>32</v>
      </c>
      <c r="P268" s="70" t="s">
        <v>345</v>
      </c>
      <c r="Q268" s="72" t="s">
        <v>215</v>
      </c>
      <c r="R268" s="71" t="s">
        <v>535</v>
      </c>
      <c r="S268" s="59">
        <v>7178989</v>
      </c>
      <c r="T268" s="59" t="s">
        <v>32</v>
      </c>
      <c r="U268" s="59">
        <v>7178989</v>
      </c>
      <c r="V268" s="59" t="s">
        <v>32</v>
      </c>
      <c r="W268" s="59" t="s">
        <v>32</v>
      </c>
      <c r="X268" s="59" t="s">
        <v>32</v>
      </c>
      <c r="Y268" s="59" t="s">
        <v>32</v>
      </c>
      <c r="Z268" s="59" t="s">
        <v>32</v>
      </c>
      <c r="AA268" s="59" t="s">
        <v>32</v>
      </c>
      <c r="AB268" s="59">
        <v>7178989</v>
      </c>
      <c r="AC268" s="59" t="s">
        <v>32</v>
      </c>
      <c r="AD268" s="59" t="s">
        <v>32</v>
      </c>
      <c r="AE268" s="62" t="s">
        <v>32</v>
      </c>
      <c r="AF268" s="63">
        <f t="shared" si="14"/>
        <v>7301.7</v>
      </c>
      <c r="AG268" s="64">
        <f t="shared" si="13"/>
        <v>7178.9889999999996</v>
      </c>
      <c r="AH268" s="64">
        <f t="shared" ref="AH268:AH331" si="15">AG268/AF268*100</f>
        <v>98.319418765492955</v>
      </c>
    </row>
    <row r="269" spans="1:34" ht="57">
      <c r="A269" s="73" t="s">
        <v>798</v>
      </c>
      <c r="B269" s="71" t="s">
        <v>536</v>
      </c>
      <c r="C269" s="59">
        <v>1925200</v>
      </c>
      <c r="D269" s="59" t="s">
        <v>32</v>
      </c>
      <c r="E269" s="59">
        <v>1925200</v>
      </c>
      <c r="F269" s="59" t="s">
        <v>32</v>
      </c>
      <c r="G269" s="59" t="s">
        <v>32</v>
      </c>
      <c r="H269" s="59" t="s">
        <v>32</v>
      </c>
      <c r="I269" s="59" t="s">
        <v>32</v>
      </c>
      <c r="J269" s="59" t="s">
        <v>32</v>
      </c>
      <c r="K269" s="59" t="s">
        <v>32</v>
      </c>
      <c r="L269" s="59">
        <v>1925200</v>
      </c>
      <c r="M269" s="59" t="s">
        <v>32</v>
      </c>
      <c r="N269" s="59" t="s">
        <v>32</v>
      </c>
      <c r="O269" s="59" t="s">
        <v>32</v>
      </c>
      <c r="P269" s="70">
        <v>200376020</v>
      </c>
      <c r="Q269" s="72" t="s">
        <v>215</v>
      </c>
      <c r="R269" s="71" t="s">
        <v>536</v>
      </c>
      <c r="S269" s="59">
        <v>1925200</v>
      </c>
      <c r="T269" s="59" t="s">
        <v>32</v>
      </c>
      <c r="U269" s="59">
        <v>1925200</v>
      </c>
      <c r="V269" s="59" t="s">
        <v>32</v>
      </c>
      <c r="W269" s="59" t="s">
        <v>32</v>
      </c>
      <c r="X269" s="59" t="s">
        <v>32</v>
      </c>
      <c r="Y269" s="59" t="s">
        <v>32</v>
      </c>
      <c r="Z269" s="59" t="s">
        <v>32</v>
      </c>
      <c r="AA269" s="59" t="s">
        <v>32</v>
      </c>
      <c r="AB269" s="59">
        <v>1925200</v>
      </c>
      <c r="AC269" s="59" t="s">
        <v>32</v>
      </c>
      <c r="AD269" s="59" t="s">
        <v>32</v>
      </c>
      <c r="AE269" s="62" t="s">
        <v>32</v>
      </c>
      <c r="AF269" s="63">
        <f t="shared" si="14"/>
        <v>1925.2</v>
      </c>
      <c r="AG269" s="64">
        <f t="shared" si="13"/>
        <v>1925.2</v>
      </c>
      <c r="AH269" s="64">
        <f t="shared" si="15"/>
        <v>100</v>
      </c>
    </row>
    <row r="270" spans="1:34" ht="23.25">
      <c r="A270" s="70" t="s">
        <v>341</v>
      </c>
      <c r="B270" s="71" t="s">
        <v>537</v>
      </c>
      <c r="C270" s="59">
        <v>1925200</v>
      </c>
      <c r="D270" s="59" t="s">
        <v>32</v>
      </c>
      <c r="E270" s="59">
        <v>1925200</v>
      </c>
      <c r="F270" s="59" t="s">
        <v>32</v>
      </c>
      <c r="G270" s="59" t="s">
        <v>32</v>
      </c>
      <c r="H270" s="59" t="s">
        <v>32</v>
      </c>
      <c r="I270" s="59" t="s">
        <v>32</v>
      </c>
      <c r="J270" s="59" t="s">
        <v>32</v>
      </c>
      <c r="K270" s="59" t="s">
        <v>32</v>
      </c>
      <c r="L270" s="59">
        <v>1925200</v>
      </c>
      <c r="M270" s="59" t="s">
        <v>32</v>
      </c>
      <c r="N270" s="59" t="s">
        <v>32</v>
      </c>
      <c r="O270" s="59" t="s">
        <v>32</v>
      </c>
      <c r="P270" s="70" t="s">
        <v>341</v>
      </c>
      <c r="Q270" s="72" t="s">
        <v>215</v>
      </c>
      <c r="R270" s="71" t="s">
        <v>537</v>
      </c>
      <c r="S270" s="59">
        <v>1925200</v>
      </c>
      <c r="T270" s="59" t="s">
        <v>32</v>
      </c>
      <c r="U270" s="59">
        <v>1925200</v>
      </c>
      <c r="V270" s="59" t="s">
        <v>32</v>
      </c>
      <c r="W270" s="59" t="s">
        <v>32</v>
      </c>
      <c r="X270" s="59" t="s">
        <v>32</v>
      </c>
      <c r="Y270" s="59" t="s">
        <v>32</v>
      </c>
      <c r="Z270" s="59" t="s">
        <v>32</v>
      </c>
      <c r="AA270" s="59" t="s">
        <v>32</v>
      </c>
      <c r="AB270" s="59">
        <v>1925200</v>
      </c>
      <c r="AC270" s="59" t="s">
        <v>32</v>
      </c>
      <c r="AD270" s="59" t="s">
        <v>32</v>
      </c>
      <c r="AE270" s="62" t="s">
        <v>32</v>
      </c>
      <c r="AF270" s="63">
        <f t="shared" si="14"/>
        <v>1925.2</v>
      </c>
      <c r="AG270" s="64">
        <f t="shared" si="13"/>
        <v>1925.2</v>
      </c>
      <c r="AH270" s="64">
        <f t="shared" si="15"/>
        <v>100</v>
      </c>
    </row>
    <row r="271" spans="1:34">
      <c r="A271" s="70" t="s">
        <v>343</v>
      </c>
      <c r="B271" s="71" t="s">
        <v>538</v>
      </c>
      <c r="C271" s="59">
        <v>1925200</v>
      </c>
      <c r="D271" s="59" t="s">
        <v>32</v>
      </c>
      <c r="E271" s="59">
        <v>1925200</v>
      </c>
      <c r="F271" s="59" t="s">
        <v>32</v>
      </c>
      <c r="G271" s="59" t="s">
        <v>32</v>
      </c>
      <c r="H271" s="59" t="s">
        <v>32</v>
      </c>
      <c r="I271" s="59" t="s">
        <v>32</v>
      </c>
      <c r="J271" s="59" t="s">
        <v>32</v>
      </c>
      <c r="K271" s="59" t="s">
        <v>32</v>
      </c>
      <c r="L271" s="59">
        <v>1925200</v>
      </c>
      <c r="M271" s="59" t="s">
        <v>32</v>
      </c>
      <c r="N271" s="59" t="s">
        <v>32</v>
      </c>
      <c r="O271" s="59" t="s">
        <v>32</v>
      </c>
      <c r="P271" s="70" t="s">
        <v>343</v>
      </c>
      <c r="Q271" s="72" t="s">
        <v>215</v>
      </c>
      <c r="R271" s="71" t="s">
        <v>538</v>
      </c>
      <c r="S271" s="59">
        <v>1925200</v>
      </c>
      <c r="T271" s="59" t="s">
        <v>32</v>
      </c>
      <c r="U271" s="59">
        <v>1925200</v>
      </c>
      <c r="V271" s="59" t="s">
        <v>32</v>
      </c>
      <c r="W271" s="59" t="s">
        <v>32</v>
      </c>
      <c r="X271" s="59" t="s">
        <v>32</v>
      </c>
      <c r="Y271" s="59" t="s">
        <v>32</v>
      </c>
      <c r="Z271" s="59" t="s">
        <v>32</v>
      </c>
      <c r="AA271" s="59" t="s">
        <v>32</v>
      </c>
      <c r="AB271" s="59">
        <v>1925200</v>
      </c>
      <c r="AC271" s="59" t="s">
        <v>32</v>
      </c>
      <c r="AD271" s="59" t="s">
        <v>32</v>
      </c>
      <c r="AE271" s="62" t="s">
        <v>32</v>
      </c>
      <c r="AF271" s="63">
        <f t="shared" si="14"/>
        <v>1925.2</v>
      </c>
      <c r="AG271" s="64">
        <f t="shared" si="13"/>
        <v>1925.2</v>
      </c>
      <c r="AH271" s="64">
        <f t="shared" si="15"/>
        <v>100</v>
      </c>
    </row>
    <row r="272" spans="1:34" ht="34.5">
      <c r="A272" s="70" t="s">
        <v>345</v>
      </c>
      <c r="B272" s="71" t="s">
        <v>539</v>
      </c>
      <c r="C272" s="59">
        <v>1925200</v>
      </c>
      <c r="D272" s="59" t="s">
        <v>32</v>
      </c>
      <c r="E272" s="59">
        <v>1925200</v>
      </c>
      <c r="F272" s="59" t="s">
        <v>32</v>
      </c>
      <c r="G272" s="59" t="s">
        <v>32</v>
      </c>
      <c r="H272" s="59" t="s">
        <v>32</v>
      </c>
      <c r="I272" s="59" t="s">
        <v>32</v>
      </c>
      <c r="J272" s="59" t="s">
        <v>32</v>
      </c>
      <c r="K272" s="59" t="s">
        <v>32</v>
      </c>
      <c r="L272" s="59">
        <v>1925200</v>
      </c>
      <c r="M272" s="59" t="s">
        <v>32</v>
      </c>
      <c r="N272" s="59" t="s">
        <v>32</v>
      </c>
      <c r="O272" s="59" t="s">
        <v>32</v>
      </c>
      <c r="P272" s="70" t="s">
        <v>345</v>
      </c>
      <c r="Q272" s="72" t="s">
        <v>215</v>
      </c>
      <c r="R272" s="71" t="s">
        <v>539</v>
      </c>
      <c r="S272" s="59">
        <v>1925200</v>
      </c>
      <c r="T272" s="59" t="s">
        <v>32</v>
      </c>
      <c r="U272" s="59">
        <v>1925200</v>
      </c>
      <c r="V272" s="59" t="s">
        <v>32</v>
      </c>
      <c r="W272" s="59" t="s">
        <v>32</v>
      </c>
      <c r="X272" s="59" t="s">
        <v>32</v>
      </c>
      <c r="Y272" s="59" t="s">
        <v>32</v>
      </c>
      <c r="Z272" s="59" t="s">
        <v>32</v>
      </c>
      <c r="AA272" s="59" t="s">
        <v>32</v>
      </c>
      <c r="AB272" s="59">
        <v>1925200</v>
      </c>
      <c r="AC272" s="59" t="s">
        <v>32</v>
      </c>
      <c r="AD272" s="59" t="s">
        <v>32</v>
      </c>
      <c r="AE272" s="62" t="s">
        <v>32</v>
      </c>
      <c r="AF272" s="63">
        <f t="shared" si="14"/>
        <v>1925.2</v>
      </c>
      <c r="AG272" s="64">
        <f t="shared" si="13"/>
        <v>1925.2</v>
      </c>
      <c r="AH272" s="64">
        <f t="shared" si="15"/>
        <v>100</v>
      </c>
    </row>
    <row r="273" spans="1:34">
      <c r="A273" s="70">
        <v>500161080</v>
      </c>
      <c r="B273" s="71" t="s">
        <v>540</v>
      </c>
      <c r="C273" s="59">
        <v>2312600</v>
      </c>
      <c r="D273" s="59" t="s">
        <v>32</v>
      </c>
      <c r="E273" s="59">
        <v>2312600</v>
      </c>
      <c r="F273" s="59" t="s">
        <v>32</v>
      </c>
      <c r="G273" s="59" t="s">
        <v>32</v>
      </c>
      <c r="H273" s="59" t="s">
        <v>32</v>
      </c>
      <c r="I273" s="59" t="s">
        <v>32</v>
      </c>
      <c r="J273" s="59" t="s">
        <v>32</v>
      </c>
      <c r="K273" s="59" t="s">
        <v>32</v>
      </c>
      <c r="L273" s="59">
        <v>2312600</v>
      </c>
      <c r="M273" s="59" t="s">
        <v>32</v>
      </c>
      <c r="N273" s="59" t="s">
        <v>32</v>
      </c>
      <c r="O273" s="59" t="s">
        <v>32</v>
      </c>
      <c r="P273" s="70">
        <v>500161080</v>
      </c>
      <c r="Q273" s="72" t="s">
        <v>215</v>
      </c>
      <c r="R273" s="71" t="s">
        <v>540</v>
      </c>
      <c r="S273" s="59">
        <v>2312600</v>
      </c>
      <c r="T273" s="59" t="s">
        <v>32</v>
      </c>
      <c r="U273" s="59">
        <v>2312600</v>
      </c>
      <c r="V273" s="59" t="s">
        <v>32</v>
      </c>
      <c r="W273" s="59" t="s">
        <v>32</v>
      </c>
      <c r="X273" s="59" t="s">
        <v>32</v>
      </c>
      <c r="Y273" s="59" t="s">
        <v>32</v>
      </c>
      <c r="Z273" s="59" t="s">
        <v>32</v>
      </c>
      <c r="AA273" s="59" t="s">
        <v>32</v>
      </c>
      <c r="AB273" s="59">
        <v>2312600</v>
      </c>
      <c r="AC273" s="59" t="s">
        <v>32</v>
      </c>
      <c r="AD273" s="59" t="s">
        <v>32</v>
      </c>
      <c r="AE273" s="62" t="s">
        <v>32</v>
      </c>
      <c r="AF273" s="63">
        <f t="shared" si="14"/>
        <v>2312.6</v>
      </c>
      <c r="AG273" s="64">
        <f t="shared" si="13"/>
        <v>2312.6</v>
      </c>
      <c r="AH273" s="64">
        <f t="shared" si="15"/>
        <v>100</v>
      </c>
    </row>
    <row r="274" spans="1:34" ht="23.25">
      <c r="A274" s="70" t="s">
        <v>341</v>
      </c>
      <c r="B274" s="71" t="s">
        <v>541</v>
      </c>
      <c r="C274" s="59">
        <v>2312600</v>
      </c>
      <c r="D274" s="59" t="s">
        <v>32</v>
      </c>
      <c r="E274" s="59">
        <v>2312600</v>
      </c>
      <c r="F274" s="59" t="s">
        <v>32</v>
      </c>
      <c r="G274" s="59" t="s">
        <v>32</v>
      </c>
      <c r="H274" s="59" t="s">
        <v>32</v>
      </c>
      <c r="I274" s="59" t="s">
        <v>32</v>
      </c>
      <c r="J274" s="59" t="s">
        <v>32</v>
      </c>
      <c r="K274" s="59" t="s">
        <v>32</v>
      </c>
      <c r="L274" s="59">
        <v>2312600</v>
      </c>
      <c r="M274" s="59" t="s">
        <v>32</v>
      </c>
      <c r="N274" s="59" t="s">
        <v>32</v>
      </c>
      <c r="O274" s="59" t="s">
        <v>32</v>
      </c>
      <c r="P274" s="70" t="s">
        <v>341</v>
      </c>
      <c r="Q274" s="72" t="s">
        <v>215</v>
      </c>
      <c r="R274" s="71" t="s">
        <v>541</v>
      </c>
      <c r="S274" s="59">
        <v>2312600</v>
      </c>
      <c r="T274" s="59" t="s">
        <v>32</v>
      </c>
      <c r="U274" s="59">
        <v>2312600</v>
      </c>
      <c r="V274" s="59" t="s">
        <v>32</v>
      </c>
      <c r="W274" s="59" t="s">
        <v>32</v>
      </c>
      <c r="X274" s="59" t="s">
        <v>32</v>
      </c>
      <c r="Y274" s="59" t="s">
        <v>32</v>
      </c>
      <c r="Z274" s="59" t="s">
        <v>32</v>
      </c>
      <c r="AA274" s="59" t="s">
        <v>32</v>
      </c>
      <c r="AB274" s="59">
        <v>2312600</v>
      </c>
      <c r="AC274" s="59" t="s">
        <v>32</v>
      </c>
      <c r="AD274" s="59" t="s">
        <v>32</v>
      </c>
      <c r="AE274" s="62" t="s">
        <v>32</v>
      </c>
      <c r="AF274" s="63">
        <f t="shared" si="14"/>
        <v>2312.6</v>
      </c>
      <c r="AG274" s="64">
        <f t="shared" si="13"/>
        <v>2312.6</v>
      </c>
      <c r="AH274" s="64">
        <f t="shared" si="15"/>
        <v>100</v>
      </c>
    </row>
    <row r="275" spans="1:34">
      <c r="A275" s="70" t="s">
        <v>343</v>
      </c>
      <c r="B275" s="71" t="s">
        <v>542</v>
      </c>
      <c r="C275" s="59">
        <v>2312600</v>
      </c>
      <c r="D275" s="59" t="s">
        <v>32</v>
      </c>
      <c r="E275" s="59">
        <v>2312600</v>
      </c>
      <c r="F275" s="59" t="s">
        <v>32</v>
      </c>
      <c r="G275" s="59" t="s">
        <v>32</v>
      </c>
      <c r="H275" s="59" t="s">
        <v>32</v>
      </c>
      <c r="I275" s="59" t="s">
        <v>32</v>
      </c>
      <c r="J275" s="59" t="s">
        <v>32</v>
      </c>
      <c r="K275" s="59" t="s">
        <v>32</v>
      </c>
      <c r="L275" s="59">
        <v>2312600</v>
      </c>
      <c r="M275" s="59" t="s">
        <v>32</v>
      </c>
      <c r="N275" s="59" t="s">
        <v>32</v>
      </c>
      <c r="O275" s="59" t="s">
        <v>32</v>
      </c>
      <c r="P275" s="70" t="s">
        <v>343</v>
      </c>
      <c r="Q275" s="72" t="s">
        <v>215</v>
      </c>
      <c r="R275" s="71" t="s">
        <v>542</v>
      </c>
      <c r="S275" s="59">
        <v>2312600</v>
      </c>
      <c r="T275" s="59" t="s">
        <v>32</v>
      </c>
      <c r="U275" s="59">
        <v>2312600</v>
      </c>
      <c r="V275" s="59" t="s">
        <v>32</v>
      </c>
      <c r="W275" s="59" t="s">
        <v>32</v>
      </c>
      <c r="X275" s="59" t="s">
        <v>32</v>
      </c>
      <c r="Y275" s="59" t="s">
        <v>32</v>
      </c>
      <c r="Z275" s="59" t="s">
        <v>32</v>
      </c>
      <c r="AA275" s="59" t="s">
        <v>32</v>
      </c>
      <c r="AB275" s="59">
        <v>2312600</v>
      </c>
      <c r="AC275" s="59" t="s">
        <v>32</v>
      </c>
      <c r="AD275" s="59" t="s">
        <v>32</v>
      </c>
      <c r="AE275" s="62" t="s">
        <v>32</v>
      </c>
      <c r="AF275" s="63">
        <f t="shared" si="14"/>
        <v>2312.6</v>
      </c>
      <c r="AG275" s="64">
        <f t="shared" si="13"/>
        <v>2312.6</v>
      </c>
      <c r="AH275" s="64">
        <f t="shared" si="15"/>
        <v>100</v>
      </c>
    </row>
    <row r="276" spans="1:34" ht="34.5">
      <c r="A276" s="70" t="s">
        <v>345</v>
      </c>
      <c r="B276" s="71" t="s">
        <v>543</v>
      </c>
      <c r="C276" s="59">
        <v>2312600</v>
      </c>
      <c r="D276" s="59" t="s">
        <v>32</v>
      </c>
      <c r="E276" s="59">
        <v>2312600</v>
      </c>
      <c r="F276" s="59" t="s">
        <v>32</v>
      </c>
      <c r="G276" s="59" t="s">
        <v>32</v>
      </c>
      <c r="H276" s="59" t="s">
        <v>32</v>
      </c>
      <c r="I276" s="59" t="s">
        <v>32</v>
      </c>
      <c r="J276" s="59" t="s">
        <v>32</v>
      </c>
      <c r="K276" s="59" t="s">
        <v>32</v>
      </c>
      <c r="L276" s="59">
        <v>2312600</v>
      </c>
      <c r="M276" s="59" t="s">
        <v>32</v>
      </c>
      <c r="N276" s="59" t="s">
        <v>32</v>
      </c>
      <c r="O276" s="59" t="s">
        <v>32</v>
      </c>
      <c r="P276" s="70" t="s">
        <v>345</v>
      </c>
      <c r="Q276" s="72" t="s">
        <v>215</v>
      </c>
      <c r="R276" s="71" t="s">
        <v>543</v>
      </c>
      <c r="S276" s="59">
        <v>2312600</v>
      </c>
      <c r="T276" s="59" t="s">
        <v>32</v>
      </c>
      <c r="U276" s="59">
        <v>2312600</v>
      </c>
      <c r="V276" s="59" t="s">
        <v>32</v>
      </c>
      <c r="W276" s="59" t="s">
        <v>32</v>
      </c>
      <c r="X276" s="59" t="s">
        <v>32</v>
      </c>
      <c r="Y276" s="59" t="s">
        <v>32</v>
      </c>
      <c r="Z276" s="59" t="s">
        <v>32</v>
      </c>
      <c r="AA276" s="59" t="s">
        <v>32</v>
      </c>
      <c r="AB276" s="59">
        <v>2312600</v>
      </c>
      <c r="AC276" s="59" t="s">
        <v>32</v>
      </c>
      <c r="AD276" s="59" t="s">
        <v>32</v>
      </c>
      <c r="AE276" s="62" t="s">
        <v>32</v>
      </c>
      <c r="AF276" s="63">
        <f t="shared" si="14"/>
        <v>2312.6</v>
      </c>
      <c r="AG276" s="64">
        <f t="shared" si="13"/>
        <v>2312.6</v>
      </c>
      <c r="AH276" s="64">
        <f t="shared" si="15"/>
        <v>100</v>
      </c>
    </row>
    <row r="277" spans="1:34" ht="57">
      <c r="A277" s="70" t="s">
        <v>544</v>
      </c>
      <c r="B277" s="71" t="s">
        <v>545</v>
      </c>
      <c r="C277" s="59">
        <v>235100</v>
      </c>
      <c r="D277" s="59" t="s">
        <v>32</v>
      </c>
      <c r="E277" s="59">
        <v>235100</v>
      </c>
      <c r="F277" s="59" t="s">
        <v>32</v>
      </c>
      <c r="G277" s="59" t="s">
        <v>32</v>
      </c>
      <c r="H277" s="59" t="s">
        <v>32</v>
      </c>
      <c r="I277" s="59" t="s">
        <v>32</v>
      </c>
      <c r="J277" s="59" t="s">
        <v>32</v>
      </c>
      <c r="K277" s="59" t="s">
        <v>32</v>
      </c>
      <c r="L277" s="59">
        <v>235100</v>
      </c>
      <c r="M277" s="59" t="s">
        <v>32</v>
      </c>
      <c r="N277" s="59" t="s">
        <v>32</v>
      </c>
      <c r="O277" s="59" t="s">
        <v>32</v>
      </c>
      <c r="P277" s="70" t="s">
        <v>544</v>
      </c>
      <c r="Q277" s="72" t="s">
        <v>215</v>
      </c>
      <c r="R277" s="71" t="s">
        <v>545</v>
      </c>
      <c r="S277" s="59">
        <v>235100</v>
      </c>
      <c r="T277" s="59" t="s">
        <v>32</v>
      </c>
      <c r="U277" s="59">
        <v>235100</v>
      </c>
      <c r="V277" s="59" t="s">
        <v>32</v>
      </c>
      <c r="W277" s="59" t="s">
        <v>32</v>
      </c>
      <c r="X277" s="59" t="s">
        <v>32</v>
      </c>
      <c r="Y277" s="59" t="s">
        <v>32</v>
      </c>
      <c r="Z277" s="59" t="s">
        <v>32</v>
      </c>
      <c r="AA277" s="59" t="s">
        <v>32</v>
      </c>
      <c r="AB277" s="59">
        <v>235100</v>
      </c>
      <c r="AC277" s="59" t="s">
        <v>32</v>
      </c>
      <c r="AD277" s="59" t="s">
        <v>32</v>
      </c>
      <c r="AE277" s="62" t="s">
        <v>32</v>
      </c>
      <c r="AF277" s="63">
        <f t="shared" si="14"/>
        <v>235.1</v>
      </c>
      <c r="AG277" s="64">
        <f t="shared" si="13"/>
        <v>235.1</v>
      </c>
      <c r="AH277" s="64">
        <f t="shared" si="15"/>
        <v>100</v>
      </c>
    </row>
    <row r="278" spans="1:34" ht="23.25">
      <c r="A278" s="70" t="s">
        <v>341</v>
      </c>
      <c r="B278" s="71" t="s">
        <v>546</v>
      </c>
      <c r="C278" s="59">
        <v>235100</v>
      </c>
      <c r="D278" s="59" t="s">
        <v>32</v>
      </c>
      <c r="E278" s="59">
        <v>235100</v>
      </c>
      <c r="F278" s="59" t="s">
        <v>32</v>
      </c>
      <c r="G278" s="59" t="s">
        <v>32</v>
      </c>
      <c r="H278" s="59" t="s">
        <v>32</v>
      </c>
      <c r="I278" s="59" t="s">
        <v>32</v>
      </c>
      <c r="J278" s="59" t="s">
        <v>32</v>
      </c>
      <c r="K278" s="59" t="s">
        <v>32</v>
      </c>
      <c r="L278" s="59">
        <v>235100</v>
      </c>
      <c r="M278" s="59" t="s">
        <v>32</v>
      </c>
      <c r="N278" s="59" t="s">
        <v>32</v>
      </c>
      <c r="O278" s="59" t="s">
        <v>32</v>
      </c>
      <c r="P278" s="70" t="s">
        <v>341</v>
      </c>
      <c r="Q278" s="72" t="s">
        <v>215</v>
      </c>
      <c r="R278" s="71" t="s">
        <v>546</v>
      </c>
      <c r="S278" s="59">
        <v>235100</v>
      </c>
      <c r="T278" s="59" t="s">
        <v>32</v>
      </c>
      <c r="U278" s="59">
        <v>235100</v>
      </c>
      <c r="V278" s="59" t="s">
        <v>32</v>
      </c>
      <c r="W278" s="59" t="s">
        <v>32</v>
      </c>
      <c r="X278" s="59" t="s">
        <v>32</v>
      </c>
      <c r="Y278" s="59" t="s">
        <v>32</v>
      </c>
      <c r="Z278" s="59" t="s">
        <v>32</v>
      </c>
      <c r="AA278" s="59" t="s">
        <v>32</v>
      </c>
      <c r="AB278" s="59">
        <v>235100</v>
      </c>
      <c r="AC278" s="59" t="s">
        <v>32</v>
      </c>
      <c r="AD278" s="59" t="s">
        <v>32</v>
      </c>
      <c r="AE278" s="62" t="s">
        <v>32</v>
      </c>
      <c r="AF278" s="63">
        <f t="shared" si="14"/>
        <v>235.1</v>
      </c>
      <c r="AG278" s="64">
        <f t="shared" si="13"/>
        <v>235.1</v>
      </c>
      <c r="AH278" s="64">
        <f t="shared" si="15"/>
        <v>100</v>
      </c>
    </row>
    <row r="279" spans="1:34">
      <c r="A279" s="70" t="s">
        <v>343</v>
      </c>
      <c r="B279" s="71" t="s">
        <v>547</v>
      </c>
      <c r="C279" s="59">
        <v>235100</v>
      </c>
      <c r="D279" s="59" t="s">
        <v>32</v>
      </c>
      <c r="E279" s="59">
        <v>235100</v>
      </c>
      <c r="F279" s="59" t="s">
        <v>32</v>
      </c>
      <c r="G279" s="59" t="s">
        <v>32</v>
      </c>
      <c r="H279" s="59" t="s">
        <v>32</v>
      </c>
      <c r="I279" s="59" t="s">
        <v>32</v>
      </c>
      <c r="J279" s="59" t="s">
        <v>32</v>
      </c>
      <c r="K279" s="59" t="s">
        <v>32</v>
      </c>
      <c r="L279" s="59">
        <v>235100</v>
      </c>
      <c r="M279" s="59" t="s">
        <v>32</v>
      </c>
      <c r="N279" s="59" t="s">
        <v>32</v>
      </c>
      <c r="O279" s="59" t="s">
        <v>32</v>
      </c>
      <c r="P279" s="70" t="s">
        <v>343</v>
      </c>
      <c r="Q279" s="72" t="s">
        <v>215</v>
      </c>
      <c r="R279" s="71" t="s">
        <v>547</v>
      </c>
      <c r="S279" s="59">
        <v>235100</v>
      </c>
      <c r="T279" s="59" t="s">
        <v>32</v>
      </c>
      <c r="U279" s="59">
        <v>235100</v>
      </c>
      <c r="V279" s="59" t="s">
        <v>32</v>
      </c>
      <c r="W279" s="59" t="s">
        <v>32</v>
      </c>
      <c r="X279" s="59" t="s">
        <v>32</v>
      </c>
      <c r="Y279" s="59" t="s">
        <v>32</v>
      </c>
      <c r="Z279" s="59" t="s">
        <v>32</v>
      </c>
      <c r="AA279" s="59" t="s">
        <v>32</v>
      </c>
      <c r="AB279" s="59">
        <v>235100</v>
      </c>
      <c r="AC279" s="59" t="s">
        <v>32</v>
      </c>
      <c r="AD279" s="59" t="s">
        <v>32</v>
      </c>
      <c r="AE279" s="62" t="s">
        <v>32</v>
      </c>
      <c r="AF279" s="63">
        <f t="shared" si="14"/>
        <v>235.1</v>
      </c>
      <c r="AG279" s="64">
        <f t="shared" si="13"/>
        <v>235.1</v>
      </c>
      <c r="AH279" s="64">
        <f t="shared" si="15"/>
        <v>100</v>
      </c>
    </row>
    <row r="280" spans="1:34" ht="34.5">
      <c r="A280" s="70" t="s">
        <v>345</v>
      </c>
      <c r="B280" s="71" t="s">
        <v>548</v>
      </c>
      <c r="C280" s="59">
        <v>235100</v>
      </c>
      <c r="D280" s="59" t="s">
        <v>32</v>
      </c>
      <c r="E280" s="59">
        <v>235100</v>
      </c>
      <c r="F280" s="59" t="s">
        <v>32</v>
      </c>
      <c r="G280" s="59" t="s">
        <v>32</v>
      </c>
      <c r="H280" s="59" t="s">
        <v>32</v>
      </c>
      <c r="I280" s="59" t="s">
        <v>32</v>
      </c>
      <c r="J280" s="59" t="s">
        <v>32</v>
      </c>
      <c r="K280" s="59" t="s">
        <v>32</v>
      </c>
      <c r="L280" s="59">
        <v>235100</v>
      </c>
      <c r="M280" s="59" t="s">
        <v>32</v>
      </c>
      <c r="N280" s="59" t="s">
        <v>32</v>
      </c>
      <c r="O280" s="59" t="s">
        <v>32</v>
      </c>
      <c r="P280" s="70" t="s">
        <v>345</v>
      </c>
      <c r="Q280" s="72" t="s">
        <v>215</v>
      </c>
      <c r="R280" s="71" t="s">
        <v>548</v>
      </c>
      <c r="S280" s="59">
        <v>235100</v>
      </c>
      <c r="T280" s="59" t="s">
        <v>32</v>
      </c>
      <c r="U280" s="59">
        <v>235100</v>
      </c>
      <c r="V280" s="59" t="s">
        <v>32</v>
      </c>
      <c r="W280" s="59" t="s">
        <v>32</v>
      </c>
      <c r="X280" s="59" t="s">
        <v>32</v>
      </c>
      <c r="Y280" s="59" t="s">
        <v>32</v>
      </c>
      <c r="Z280" s="59" t="s">
        <v>32</v>
      </c>
      <c r="AA280" s="59" t="s">
        <v>32</v>
      </c>
      <c r="AB280" s="59">
        <v>235100</v>
      </c>
      <c r="AC280" s="59" t="s">
        <v>32</v>
      </c>
      <c r="AD280" s="59" t="s">
        <v>32</v>
      </c>
      <c r="AE280" s="62" t="s">
        <v>32</v>
      </c>
      <c r="AF280" s="63">
        <f t="shared" si="14"/>
        <v>235.1</v>
      </c>
      <c r="AG280" s="64">
        <f t="shared" si="13"/>
        <v>235.1</v>
      </c>
      <c r="AH280" s="64">
        <f t="shared" si="15"/>
        <v>100</v>
      </c>
    </row>
    <row r="281" spans="1:34">
      <c r="A281" s="70" t="s">
        <v>549</v>
      </c>
      <c r="B281" s="71" t="s">
        <v>550</v>
      </c>
      <c r="C281" s="59">
        <v>466300</v>
      </c>
      <c r="D281" s="59" t="s">
        <v>32</v>
      </c>
      <c r="E281" s="59">
        <v>466300</v>
      </c>
      <c r="F281" s="59" t="s">
        <v>32</v>
      </c>
      <c r="G281" s="59" t="s">
        <v>32</v>
      </c>
      <c r="H281" s="59" t="s">
        <v>32</v>
      </c>
      <c r="I281" s="59" t="s">
        <v>32</v>
      </c>
      <c r="J281" s="59" t="s">
        <v>32</v>
      </c>
      <c r="K281" s="59" t="s">
        <v>32</v>
      </c>
      <c r="L281" s="59">
        <v>466300</v>
      </c>
      <c r="M281" s="59" t="s">
        <v>32</v>
      </c>
      <c r="N281" s="59" t="s">
        <v>32</v>
      </c>
      <c r="O281" s="59" t="s">
        <v>32</v>
      </c>
      <c r="P281" s="70" t="s">
        <v>549</v>
      </c>
      <c r="Q281" s="72" t="s">
        <v>215</v>
      </c>
      <c r="R281" s="71" t="s">
        <v>550</v>
      </c>
      <c r="S281" s="59">
        <v>465675</v>
      </c>
      <c r="T281" s="59" t="s">
        <v>32</v>
      </c>
      <c r="U281" s="59">
        <v>465675</v>
      </c>
      <c r="V281" s="59" t="s">
        <v>32</v>
      </c>
      <c r="W281" s="59" t="s">
        <v>32</v>
      </c>
      <c r="X281" s="59" t="s">
        <v>32</v>
      </c>
      <c r="Y281" s="59" t="s">
        <v>32</v>
      </c>
      <c r="Z281" s="59" t="s">
        <v>32</v>
      </c>
      <c r="AA281" s="59" t="s">
        <v>32</v>
      </c>
      <c r="AB281" s="59">
        <v>465675</v>
      </c>
      <c r="AC281" s="59" t="s">
        <v>32</v>
      </c>
      <c r="AD281" s="59" t="s">
        <v>32</v>
      </c>
      <c r="AE281" s="62" t="s">
        <v>32</v>
      </c>
      <c r="AF281" s="63">
        <f t="shared" si="14"/>
        <v>466.3</v>
      </c>
      <c r="AG281" s="64">
        <f t="shared" si="13"/>
        <v>465.67500000000001</v>
      </c>
      <c r="AH281" s="64">
        <f t="shared" si="15"/>
        <v>99.865966116234191</v>
      </c>
    </row>
    <row r="282" spans="1:34" ht="34.5">
      <c r="A282" s="73" t="s">
        <v>829</v>
      </c>
      <c r="B282" s="71" t="s">
        <v>552</v>
      </c>
      <c r="C282" s="59">
        <v>430600</v>
      </c>
      <c r="D282" s="59" t="s">
        <v>32</v>
      </c>
      <c r="E282" s="59">
        <v>430600</v>
      </c>
      <c r="F282" s="59" t="s">
        <v>32</v>
      </c>
      <c r="G282" s="59" t="s">
        <v>32</v>
      </c>
      <c r="H282" s="59" t="s">
        <v>32</v>
      </c>
      <c r="I282" s="59" t="s">
        <v>32</v>
      </c>
      <c r="J282" s="59" t="s">
        <v>32</v>
      </c>
      <c r="K282" s="59" t="s">
        <v>32</v>
      </c>
      <c r="L282" s="59">
        <v>430600</v>
      </c>
      <c r="M282" s="59" t="s">
        <v>32</v>
      </c>
      <c r="N282" s="59" t="s">
        <v>32</v>
      </c>
      <c r="O282" s="59" t="s">
        <v>32</v>
      </c>
      <c r="P282" s="70" t="s">
        <v>551</v>
      </c>
      <c r="Q282" s="72" t="s">
        <v>215</v>
      </c>
      <c r="R282" s="71" t="s">
        <v>552</v>
      </c>
      <c r="S282" s="59">
        <v>430600</v>
      </c>
      <c r="T282" s="59" t="s">
        <v>32</v>
      </c>
      <c r="U282" s="59">
        <v>430600</v>
      </c>
      <c r="V282" s="59" t="s">
        <v>32</v>
      </c>
      <c r="W282" s="59" t="s">
        <v>32</v>
      </c>
      <c r="X282" s="59" t="s">
        <v>32</v>
      </c>
      <c r="Y282" s="59" t="s">
        <v>32</v>
      </c>
      <c r="Z282" s="59" t="s">
        <v>32</v>
      </c>
      <c r="AA282" s="59" t="s">
        <v>32</v>
      </c>
      <c r="AB282" s="59">
        <v>430600</v>
      </c>
      <c r="AC282" s="59" t="s">
        <v>32</v>
      </c>
      <c r="AD282" s="59" t="s">
        <v>32</v>
      </c>
      <c r="AE282" s="62" t="s">
        <v>32</v>
      </c>
      <c r="AF282" s="63">
        <f t="shared" si="14"/>
        <v>430.6</v>
      </c>
      <c r="AG282" s="64">
        <f t="shared" si="13"/>
        <v>430.6</v>
      </c>
      <c r="AH282" s="64">
        <f t="shared" si="15"/>
        <v>100</v>
      </c>
    </row>
    <row r="283" spans="1:34" ht="23.25">
      <c r="A283" s="70" t="s">
        <v>341</v>
      </c>
      <c r="B283" s="71" t="s">
        <v>553</v>
      </c>
      <c r="C283" s="59">
        <v>430600</v>
      </c>
      <c r="D283" s="59" t="s">
        <v>32</v>
      </c>
      <c r="E283" s="59">
        <v>430600</v>
      </c>
      <c r="F283" s="59" t="s">
        <v>32</v>
      </c>
      <c r="G283" s="59" t="s">
        <v>32</v>
      </c>
      <c r="H283" s="59" t="s">
        <v>32</v>
      </c>
      <c r="I283" s="59" t="s">
        <v>32</v>
      </c>
      <c r="J283" s="59" t="s">
        <v>32</v>
      </c>
      <c r="K283" s="59" t="s">
        <v>32</v>
      </c>
      <c r="L283" s="59">
        <v>430600</v>
      </c>
      <c r="M283" s="59" t="s">
        <v>32</v>
      </c>
      <c r="N283" s="59" t="s">
        <v>32</v>
      </c>
      <c r="O283" s="59" t="s">
        <v>32</v>
      </c>
      <c r="P283" s="70" t="s">
        <v>341</v>
      </c>
      <c r="Q283" s="72" t="s">
        <v>215</v>
      </c>
      <c r="R283" s="71" t="s">
        <v>553</v>
      </c>
      <c r="S283" s="59">
        <v>430600</v>
      </c>
      <c r="T283" s="59" t="s">
        <v>32</v>
      </c>
      <c r="U283" s="59">
        <v>430600</v>
      </c>
      <c r="V283" s="59" t="s">
        <v>32</v>
      </c>
      <c r="W283" s="59" t="s">
        <v>32</v>
      </c>
      <c r="X283" s="59" t="s">
        <v>32</v>
      </c>
      <c r="Y283" s="59" t="s">
        <v>32</v>
      </c>
      <c r="Z283" s="59" t="s">
        <v>32</v>
      </c>
      <c r="AA283" s="59" t="s">
        <v>32</v>
      </c>
      <c r="AB283" s="59">
        <v>430600</v>
      </c>
      <c r="AC283" s="59" t="s">
        <v>32</v>
      </c>
      <c r="AD283" s="59" t="s">
        <v>32</v>
      </c>
      <c r="AE283" s="62" t="s">
        <v>32</v>
      </c>
      <c r="AF283" s="63">
        <f t="shared" si="14"/>
        <v>430.6</v>
      </c>
      <c r="AG283" s="64">
        <f t="shared" si="13"/>
        <v>430.6</v>
      </c>
      <c r="AH283" s="64">
        <f t="shared" si="15"/>
        <v>100</v>
      </c>
    </row>
    <row r="284" spans="1:34">
      <c r="A284" s="70" t="s">
        <v>343</v>
      </c>
      <c r="B284" s="71" t="s">
        <v>554</v>
      </c>
      <c r="C284" s="59">
        <v>430600</v>
      </c>
      <c r="D284" s="59" t="s">
        <v>32</v>
      </c>
      <c r="E284" s="59">
        <v>430600</v>
      </c>
      <c r="F284" s="59" t="s">
        <v>32</v>
      </c>
      <c r="G284" s="59" t="s">
        <v>32</v>
      </c>
      <c r="H284" s="59" t="s">
        <v>32</v>
      </c>
      <c r="I284" s="59" t="s">
        <v>32</v>
      </c>
      <c r="J284" s="59" t="s">
        <v>32</v>
      </c>
      <c r="K284" s="59" t="s">
        <v>32</v>
      </c>
      <c r="L284" s="59">
        <v>430600</v>
      </c>
      <c r="M284" s="59" t="s">
        <v>32</v>
      </c>
      <c r="N284" s="59" t="s">
        <v>32</v>
      </c>
      <c r="O284" s="59" t="s">
        <v>32</v>
      </c>
      <c r="P284" s="70" t="s">
        <v>343</v>
      </c>
      <c r="Q284" s="72" t="s">
        <v>215</v>
      </c>
      <c r="R284" s="71" t="s">
        <v>554</v>
      </c>
      <c r="S284" s="59">
        <v>430600</v>
      </c>
      <c r="T284" s="59" t="s">
        <v>32</v>
      </c>
      <c r="U284" s="59">
        <v>430600</v>
      </c>
      <c r="V284" s="59" t="s">
        <v>32</v>
      </c>
      <c r="W284" s="59" t="s">
        <v>32</v>
      </c>
      <c r="X284" s="59" t="s">
        <v>32</v>
      </c>
      <c r="Y284" s="59" t="s">
        <v>32</v>
      </c>
      <c r="Z284" s="59" t="s">
        <v>32</v>
      </c>
      <c r="AA284" s="59" t="s">
        <v>32</v>
      </c>
      <c r="AB284" s="59">
        <v>430600</v>
      </c>
      <c r="AC284" s="59" t="s">
        <v>32</v>
      </c>
      <c r="AD284" s="59" t="s">
        <v>32</v>
      </c>
      <c r="AE284" s="62" t="s">
        <v>32</v>
      </c>
      <c r="AF284" s="63">
        <f t="shared" si="14"/>
        <v>430.6</v>
      </c>
      <c r="AG284" s="64">
        <f t="shared" si="13"/>
        <v>430.6</v>
      </c>
      <c r="AH284" s="64">
        <f t="shared" si="15"/>
        <v>100</v>
      </c>
    </row>
    <row r="285" spans="1:34" ht="34.5">
      <c r="A285" s="70" t="s">
        <v>345</v>
      </c>
      <c r="B285" s="71" t="s">
        <v>555</v>
      </c>
      <c r="C285" s="59">
        <v>430600</v>
      </c>
      <c r="D285" s="59" t="s">
        <v>32</v>
      </c>
      <c r="E285" s="59">
        <v>430600</v>
      </c>
      <c r="F285" s="59" t="s">
        <v>32</v>
      </c>
      <c r="G285" s="59" t="s">
        <v>32</v>
      </c>
      <c r="H285" s="59" t="s">
        <v>32</v>
      </c>
      <c r="I285" s="59" t="s">
        <v>32</v>
      </c>
      <c r="J285" s="59" t="s">
        <v>32</v>
      </c>
      <c r="K285" s="59" t="s">
        <v>32</v>
      </c>
      <c r="L285" s="59">
        <v>430600</v>
      </c>
      <c r="M285" s="59" t="s">
        <v>32</v>
      </c>
      <c r="N285" s="59" t="s">
        <v>32</v>
      </c>
      <c r="O285" s="59" t="s">
        <v>32</v>
      </c>
      <c r="P285" s="70" t="s">
        <v>345</v>
      </c>
      <c r="Q285" s="72" t="s">
        <v>215</v>
      </c>
      <c r="R285" s="71" t="s">
        <v>555</v>
      </c>
      <c r="S285" s="59">
        <v>430600</v>
      </c>
      <c r="T285" s="59" t="s">
        <v>32</v>
      </c>
      <c r="U285" s="59">
        <v>430600</v>
      </c>
      <c r="V285" s="59" t="s">
        <v>32</v>
      </c>
      <c r="W285" s="59" t="s">
        <v>32</v>
      </c>
      <c r="X285" s="59" t="s">
        <v>32</v>
      </c>
      <c r="Y285" s="59" t="s">
        <v>32</v>
      </c>
      <c r="Z285" s="59" t="s">
        <v>32</v>
      </c>
      <c r="AA285" s="59" t="s">
        <v>32</v>
      </c>
      <c r="AB285" s="59">
        <v>430600</v>
      </c>
      <c r="AC285" s="59" t="s">
        <v>32</v>
      </c>
      <c r="AD285" s="59" t="s">
        <v>32</v>
      </c>
      <c r="AE285" s="62" t="s">
        <v>32</v>
      </c>
      <c r="AF285" s="63">
        <f t="shared" si="14"/>
        <v>430.6</v>
      </c>
      <c r="AG285" s="64">
        <f t="shared" si="13"/>
        <v>430.6</v>
      </c>
      <c r="AH285" s="64">
        <f t="shared" si="15"/>
        <v>100</v>
      </c>
    </row>
    <row r="286" spans="1:34">
      <c r="A286" s="73" t="s">
        <v>828</v>
      </c>
      <c r="B286" s="71" t="s">
        <v>556</v>
      </c>
      <c r="C286" s="59">
        <v>19700</v>
      </c>
      <c r="D286" s="59" t="s">
        <v>32</v>
      </c>
      <c r="E286" s="59">
        <v>19700</v>
      </c>
      <c r="F286" s="59" t="s">
        <v>32</v>
      </c>
      <c r="G286" s="59" t="s">
        <v>32</v>
      </c>
      <c r="H286" s="59" t="s">
        <v>32</v>
      </c>
      <c r="I286" s="59" t="s">
        <v>32</v>
      </c>
      <c r="J286" s="59" t="s">
        <v>32</v>
      </c>
      <c r="K286" s="59" t="s">
        <v>32</v>
      </c>
      <c r="L286" s="59">
        <v>19700</v>
      </c>
      <c r="M286" s="59" t="s">
        <v>32</v>
      </c>
      <c r="N286" s="59" t="s">
        <v>32</v>
      </c>
      <c r="O286" s="59" t="s">
        <v>32</v>
      </c>
      <c r="P286" s="70">
        <v>3200242110</v>
      </c>
      <c r="Q286" s="72" t="s">
        <v>215</v>
      </c>
      <c r="R286" s="71" t="s">
        <v>556</v>
      </c>
      <c r="S286" s="59">
        <v>19700</v>
      </c>
      <c r="T286" s="59" t="s">
        <v>32</v>
      </c>
      <c r="U286" s="59">
        <v>19700</v>
      </c>
      <c r="V286" s="59" t="s">
        <v>32</v>
      </c>
      <c r="W286" s="59" t="s">
        <v>32</v>
      </c>
      <c r="X286" s="59" t="s">
        <v>32</v>
      </c>
      <c r="Y286" s="59" t="s">
        <v>32</v>
      </c>
      <c r="Z286" s="59" t="s">
        <v>32</v>
      </c>
      <c r="AA286" s="59" t="s">
        <v>32</v>
      </c>
      <c r="AB286" s="59">
        <v>19700</v>
      </c>
      <c r="AC286" s="59" t="s">
        <v>32</v>
      </c>
      <c r="AD286" s="59" t="s">
        <v>32</v>
      </c>
      <c r="AE286" s="62" t="s">
        <v>32</v>
      </c>
      <c r="AF286" s="63">
        <f t="shared" si="14"/>
        <v>19.7</v>
      </c>
      <c r="AG286" s="64">
        <f t="shared" si="13"/>
        <v>19.7</v>
      </c>
      <c r="AH286" s="64">
        <f t="shared" si="15"/>
        <v>100</v>
      </c>
    </row>
    <row r="287" spans="1:34" ht="23.25">
      <c r="A287" s="70" t="s">
        <v>241</v>
      </c>
      <c r="B287" s="71" t="s">
        <v>557</v>
      </c>
      <c r="C287" s="59">
        <v>19700</v>
      </c>
      <c r="D287" s="59" t="s">
        <v>32</v>
      </c>
      <c r="E287" s="59">
        <v>19700</v>
      </c>
      <c r="F287" s="59" t="s">
        <v>32</v>
      </c>
      <c r="G287" s="59" t="s">
        <v>32</v>
      </c>
      <c r="H287" s="59" t="s">
        <v>32</v>
      </c>
      <c r="I287" s="59" t="s">
        <v>32</v>
      </c>
      <c r="J287" s="59" t="s">
        <v>32</v>
      </c>
      <c r="K287" s="59" t="s">
        <v>32</v>
      </c>
      <c r="L287" s="59">
        <v>19700</v>
      </c>
      <c r="M287" s="59" t="s">
        <v>32</v>
      </c>
      <c r="N287" s="59" t="s">
        <v>32</v>
      </c>
      <c r="O287" s="59" t="s">
        <v>32</v>
      </c>
      <c r="P287" s="70" t="s">
        <v>241</v>
      </c>
      <c r="Q287" s="72" t="s">
        <v>215</v>
      </c>
      <c r="R287" s="71" t="s">
        <v>557</v>
      </c>
      <c r="S287" s="59">
        <v>19700</v>
      </c>
      <c r="T287" s="59" t="s">
        <v>32</v>
      </c>
      <c r="U287" s="59">
        <v>19700</v>
      </c>
      <c r="V287" s="59" t="s">
        <v>32</v>
      </c>
      <c r="W287" s="59" t="s">
        <v>32</v>
      </c>
      <c r="X287" s="59" t="s">
        <v>32</v>
      </c>
      <c r="Y287" s="59" t="s">
        <v>32</v>
      </c>
      <c r="Z287" s="59" t="s">
        <v>32</v>
      </c>
      <c r="AA287" s="59" t="s">
        <v>32</v>
      </c>
      <c r="AB287" s="59">
        <v>19700</v>
      </c>
      <c r="AC287" s="59" t="s">
        <v>32</v>
      </c>
      <c r="AD287" s="59" t="s">
        <v>32</v>
      </c>
      <c r="AE287" s="62" t="s">
        <v>32</v>
      </c>
      <c r="AF287" s="63">
        <f t="shared" si="14"/>
        <v>19.7</v>
      </c>
      <c r="AG287" s="64">
        <f t="shared" si="13"/>
        <v>19.7</v>
      </c>
      <c r="AH287" s="64">
        <f t="shared" si="15"/>
        <v>100</v>
      </c>
    </row>
    <row r="288" spans="1:34" ht="23.25">
      <c r="A288" s="70" t="s">
        <v>243</v>
      </c>
      <c r="B288" s="71" t="s">
        <v>558</v>
      </c>
      <c r="C288" s="59">
        <v>19700</v>
      </c>
      <c r="D288" s="59" t="s">
        <v>32</v>
      </c>
      <c r="E288" s="59">
        <v>19700</v>
      </c>
      <c r="F288" s="59" t="s">
        <v>32</v>
      </c>
      <c r="G288" s="59" t="s">
        <v>32</v>
      </c>
      <c r="H288" s="59" t="s">
        <v>32</v>
      </c>
      <c r="I288" s="59" t="s">
        <v>32</v>
      </c>
      <c r="J288" s="59" t="s">
        <v>32</v>
      </c>
      <c r="K288" s="59" t="s">
        <v>32</v>
      </c>
      <c r="L288" s="59">
        <v>19700</v>
      </c>
      <c r="M288" s="59" t="s">
        <v>32</v>
      </c>
      <c r="N288" s="59" t="s">
        <v>32</v>
      </c>
      <c r="O288" s="59" t="s">
        <v>32</v>
      </c>
      <c r="P288" s="70" t="s">
        <v>243</v>
      </c>
      <c r="Q288" s="72" t="s">
        <v>215</v>
      </c>
      <c r="R288" s="71" t="s">
        <v>558</v>
      </c>
      <c r="S288" s="59">
        <v>19700</v>
      </c>
      <c r="T288" s="59" t="s">
        <v>32</v>
      </c>
      <c r="U288" s="59">
        <v>19700</v>
      </c>
      <c r="V288" s="59" t="s">
        <v>32</v>
      </c>
      <c r="W288" s="59" t="s">
        <v>32</v>
      </c>
      <c r="X288" s="59" t="s">
        <v>32</v>
      </c>
      <c r="Y288" s="59" t="s">
        <v>32</v>
      </c>
      <c r="Z288" s="59" t="s">
        <v>32</v>
      </c>
      <c r="AA288" s="59" t="s">
        <v>32</v>
      </c>
      <c r="AB288" s="59">
        <v>19700</v>
      </c>
      <c r="AC288" s="59" t="s">
        <v>32</v>
      </c>
      <c r="AD288" s="59" t="s">
        <v>32</v>
      </c>
      <c r="AE288" s="62" t="s">
        <v>32</v>
      </c>
      <c r="AF288" s="63">
        <f t="shared" si="14"/>
        <v>19.7</v>
      </c>
      <c r="AG288" s="64">
        <f t="shared" si="13"/>
        <v>19.7</v>
      </c>
      <c r="AH288" s="64">
        <f t="shared" si="15"/>
        <v>100</v>
      </c>
    </row>
    <row r="289" spans="1:34">
      <c r="A289" s="70" t="s">
        <v>245</v>
      </c>
      <c r="B289" s="71" t="s">
        <v>559</v>
      </c>
      <c r="C289" s="59">
        <v>19700</v>
      </c>
      <c r="D289" s="59" t="s">
        <v>32</v>
      </c>
      <c r="E289" s="59">
        <v>19700</v>
      </c>
      <c r="F289" s="59" t="s">
        <v>32</v>
      </c>
      <c r="G289" s="59" t="s">
        <v>32</v>
      </c>
      <c r="H289" s="59" t="s">
        <v>32</v>
      </c>
      <c r="I289" s="59" t="s">
        <v>32</v>
      </c>
      <c r="J289" s="59" t="s">
        <v>32</v>
      </c>
      <c r="K289" s="59" t="s">
        <v>32</v>
      </c>
      <c r="L289" s="59">
        <v>19700</v>
      </c>
      <c r="M289" s="59" t="s">
        <v>32</v>
      </c>
      <c r="N289" s="59" t="s">
        <v>32</v>
      </c>
      <c r="O289" s="59" t="s">
        <v>32</v>
      </c>
      <c r="P289" s="70" t="s">
        <v>245</v>
      </c>
      <c r="Q289" s="72" t="s">
        <v>215</v>
      </c>
      <c r="R289" s="71" t="s">
        <v>559</v>
      </c>
      <c r="S289" s="59">
        <v>19700</v>
      </c>
      <c r="T289" s="59" t="s">
        <v>32</v>
      </c>
      <c r="U289" s="59">
        <v>19700</v>
      </c>
      <c r="V289" s="59" t="s">
        <v>32</v>
      </c>
      <c r="W289" s="59" t="s">
        <v>32</v>
      </c>
      <c r="X289" s="59" t="s">
        <v>32</v>
      </c>
      <c r="Y289" s="59" t="s">
        <v>32</v>
      </c>
      <c r="Z289" s="59" t="s">
        <v>32</v>
      </c>
      <c r="AA289" s="59" t="s">
        <v>32</v>
      </c>
      <c r="AB289" s="59">
        <v>19700</v>
      </c>
      <c r="AC289" s="59" t="s">
        <v>32</v>
      </c>
      <c r="AD289" s="59" t="s">
        <v>32</v>
      </c>
      <c r="AE289" s="62" t="s">
        <v>32</v>
      </c>
      <c r="AF289" s="63">
        <f t="shared" si="14"/>
        <v>19.7</v>
      </c>
      <c r="AG289" s="64">
        <f t="shared" si="13"/>
        <v>19.7</v>
      </c>
      <c r="AH289" s="64">
        <f t="shared" si="15"/>
        <v>100</v>
      </c>
    </row>
    <row r="290" spans="1:34">
      <c r="A290" s="73" t="s">
        <v>828</v>
      </c>
      <c r="B290" s="71" t="s">
        <v>560</v>
      </c>
      <c r="C290" s="59">
        <v>4000</v>
      </c>
      <c r="D290" s="59" t="s">
        <v>32</v>
      </c>
      <c r="E290" s="59">
        <v>4000</v>
      </c>
      <c r="F290" s="59" t="s">
        <v>32</v>
      </c>
      <c r="G290" s="59" t="s">
        <v>32</v>
      </c>
      <c r="H290" s="59" t="s">
        <v>32</v>
      </c>
      <c r="I290" s="59" t="s">
        <v>32</v>
      </c>
      <c r="J290" s="59" t="s">
        <v>32</v>
      </c>
      <c r="K290" s="59" t="s">
        <v>32</v>
      </c>
      <c r="L290" s="59">
        <v>4000</v>
      </c>
      <c r="M290" s="59" t="s">
        <v>32</v>
      </c>
      <c r="N290" s="59" t="s">
        <v>32</v>
      </c>
      <c r="O290" s="59" t="s">
        <v>32</v>
      </c>
      <c r="P290" s="70">
        <v>3200442110</v>
      </c>
      <c r="Q290" s="72" t="s">
        <v>215</v>
      </c>
      <c r="R290" s="71" t="s">
        <v>560</v>
      </c>
      <c r="S290" s="59">
        <v>3995</v>
      </c>
      <c r="T290" s="59" t="s">
        <v>32</v>
      </c>
      <c r="U290" s="59">
        <v>3995</v>
      </c>
      <c r="V290" s="59" t="s">
        <v>32</v>
      </c>
      <c r="W290" s="59" t="s">
        <v>32</v>
      </c>
      <c r="X290" s="59" t="s">
        <v>32</v>
      </c>
      <c r="Y290" s="59" t="s">
        <v>32</v>
      </c>
      <c r="Z290" s="59" t="s">
        <v>32</v>
      </c>
      <c r="AA290" s="59" t="s">
        <v>32</v>
      </c>
      <c r="AB290" s="59">
        <v>3995</v>
      </c>
      <c r="AC290" s="59" t="s">
        <v>32</v>
      </c>
      <c r="AD290" s="59" t="s">
        <v>32</v>
      </c>
      <c r="AE290" s="62" t="s">
        <v>32</v>
      </c>
      <c r="AF290" s="63">
        <f t="shared" si="14"/>
        <v>4</v>
      </c>
      <c r="AG290" s="64">
        <f t="shared" si="13"/>
        <v>3.9950000000000001</v>
      </c>
      <c r="AH290" s="64">
        <f t="shared" si="15"/>
        <v>99.875</v>
      </c>
    </row>
    <row r="291" spans="1:34" ht="23.25">
      <c r="A291" s="70" t="s">
        <v>241</v>
      </c>
      <c r="B291" s="71" t="s">
        <v>561</v>
      </c>
      <c r="C291" s="59">
        <v>4000</v>
      </c>
      <c r="D291" s="59" t="s">
        <v>32</v>
      </c>
      <c r="E291" s="59">
        <v>4000</v>
      </c>
      <c r="F291" s="59" t="s">
        <v>32</v>
      </c>
      <c r="G291" s="59" t="s">
        <v>32</v>
      </c>
      <c r="H291" s="59" t="s">
        <v>32</v>
      </c>
      <c r="I291" s="59" t="s">
        <v>32</v>
      </c>
      <c r="J291" s="59" t="s">
        <v>32</v>
      </c>
      <c r="K291" s="59" t="s">
        <v>32</v>
      </c>
      <c r="L291" s="59">
        <v>4000</v>
      </c>
      <c r="M291" s="59" t="s">
        <v>32</v>
      </c>
      <c r="N291" s="59" t="s">
        <v>32</v>
      </c>
      <c r="O291" s="59" t="s">
        <v>32</v>
      </c>
      <c r="P291" s="70" t="s">
        <v>241</v>
      </c>
      <c r="Q291" s="72" t="s">
        <v>215</v>
      </c>
      <c r="R291" s="71" t="s">
        <v>561</v>
      </c>
      <c r="S291" s="59">
        <v>3995</v>
      </c>
      <c r="T291" s="59" t="s">
        <v>32</v>
      </c>
      <c r="U291" s="59">
        <v>3995</v>
      </c>
      <c r="V291" s="59" t="s">
        <v>32</v>
      </c>
      <c r="W291" s="59" t="s">
        <v>32</v>
      </c>
      <c r="X291" s="59" t="s">
        <v>32</v>
      </c>
      <c r="Y291" s="59" t="s">
        <v>32</v>
      </c>
      <c r="Z291" s="59" t="s">
        <v>32</v>
      </c>
      <c r="AA291" s="59" t="s">
        <v>32</v>
      </c>
      <c r="AB291" s="59">
        <v>3995</v>
      </c>
      <c r="AC291" s="59" t="s">
        <v>32</v>
      </c>
      <c r="AD291" s="59" t="s">
        <v>32</v>
      </c>
      <c r="AE291" s="62" t="s">
        <v>32</v>
      </c>
      <c r="AF291" s="63">
        <f t="shared" si="14"/>
        <v>4</v>
      </c>
      <c r="AG291" s="64">
        <f t="shared" si="13"/>
        <v>3.9950000000000001</v>
      </c>
      <c r="AH291" s="64">
        <f t="shared" si="15"/>
        <v>99.875</v>
      </c>
    </row>
    <row r="292" spans="1:34" ht="23.25">
      <c r="A292" s="70" t="s">
        <v>243</v>
      </c>
      <c r="B292" s="71" t="s">
        <v>562</v>
      </c>
      <c r="C292" s="59">
        <v>4000</v>
      </c>
      <c r="D292" s="59" t="s">
        <v>32</v>
      </c>
      <c r="E292" s="59">
        <v>4000</v>
      </c>
      <c r="F292" s="59" t="s">
        <v>32</v>
      </c>
      <c r="G292" s="59" t="s">
        <v>32</v>
      </c>
      <c r="H292" s="59" t="s">
        <v>32</v>
      </c>
      <c r="I292" s="59" t="s">
        <v>32</v>
      </c>
      <c r="J292" s="59" t="s">
        <v>32</v>
      </c>
      <c r="K292" s="59" t="s">
        <v>32</v>
      </c>
      <c r="L292" s="59">
        <v>4000</v>
      </c>
      <c r="M292" s="59" t="s">
        <v>32</v>
      </c>
      <c r="N292" s="59" t="s">
        <v>32</v>
      </c>
      <c r="O292" s="59" t="s">
        <v>32</v>
      </c>
      <c r="P292" s="70" t="s">
        <v>243</v>
      </c>
      <c r="Q292" s="72" t="s">
        <v>215</v>
      </c>
      <c r="R292" s="71" t="s">
        <v>562</v>
      </c>
      <c r="S292" s="59">
        <v>3995</v>
      </c>
      <c r="T292" s="59" t="s">
        <v>32</v>
      </c>
      <c r="U292" s="59">
        <v>3995</v>
      </c>
      <c r="V292" s="59" t="s">
        <v>32</v>
      </c>
      <c r="W292" s="59" t="s">
        <v>32</v>
      </c>
      <c r="X292" s="59" t="s">
        <v>32</v>
      </c>
      <c r="Y292" s="59" t="s">
        <v>32</v>
      </c>
      <c r="Z292" s="59" t="s">
        <v>32</v>
      </c>
      <c r="AA292" s="59" t="s">
        <v>32</v>
      </c>
      <c r="AB292" s="59">
        <v>3995</v>
      </c>
      <c r="AC292" s="59" t="s">
        <v>32</v>
      </c>
      <c r="AD292" s="59" t="s">
        <v>32</v>
      </c>
      <c r="AE292" s="62" t="s">
        <v>32</v>
      </c>
      <c r="AF292" s="63">
        <f t="shared" si="14"/>
        <v>4</v>
      </c>
      <c r="AG292" s="64">
        <f t="shared" si="13"/>
        <v>3.9950000000000001</v>
      </c>
      <c r="AH292" s="64">
        <f t="shared" si="15"/>
        <v>99.875</v>
      </c>
    </row>
    <row r="293" spans="1:34">
      <c r="A293" s="70" t="s">
        <v>245</v>
      </c>
      <c r="B293" s="71" t="s">
        <v>563</v>
      </c>
      <c r="C293" s="59">
        <v>4000</v>
      </c>
      <c r="D293" s="59" t="s">
        <v>32</v>
      </c>
      <c r="E293" s="59">
        <v>4000</v>
      </c>
      <c r="F293" s="59" t="s">
        <v>32</v>
      </c>
      <c r="G293" s="59" t="s">
        <v>32</v>
      </c>
      <c r="H293" s="59" t="s">
        <v>32</v>
      </c>
      <c r="I293" s="59" t="s">
        <v>32</v>
      </c>
      <c r="J293" s="59" t="s">
        <v>32</v>
      </c>
      <c r="K293" s="59" t="s">
        <v>32</v>
      </c>
      <c r="L293" s="59">
        <v>4000</v>
      </c>
      <c r="M293" s="59" t="s">
        <v>32</v>
      </c>
      <c r="N293" s="59" t="s">
        <v>32</v>
      </c>
      <c r="O293" s="59" t="s">
        <v>32</v>
      </c>
      <c r="P293" s="70" t="s">
        <v>245</v>
      </c>
      <c r="Q293" s="72" t="s">
        <v>215</v>
      </c>
      <c r="R293" s="71" t="s">
        <v>563</v>
      </c>
      <c r="S293" s="59">
        <v>3995</v>
      </c>
      <c r="T293" s="59" t="s">
        <v>32</v>
      </c>
      <c r="U293" s="59">
        <v>3995</v>
      </c>
      <c r="V293" s="59" t="s">
        <v>32</v>
      </c>
      <c r="W293" s="59" t="s">
        <v>32</v>
      </c>
      <c r="X293" s="59" t="s">
        <v>32</v>
      </c>
      <c r="Y293" s="59" t="s">
        <v>32</v>
      </c>
      <c r="Z293" s="59" t="s">
        <v>32</v>
      </c>
      <c r="AA293" s="59" t="s">
        <v>32</v>
      </c>
      <c r="AB293" s="59">
        <v>3995</v>
      </c>
      <c r="AC293" s="59" t="s">
        <v>32</v>
      </c>
      <c r="AD293" s="59" t="s">
        <v>32</v>
      </c>
      <c r="AE293" s="62" t="s">
        <v>32</v>
      </c>
      <c r="AF293" s="63">
        <f t="shared" si="14"/>
        <v>4</v>
      </c>
      <c r="AG293" s="64">
        <f t="shared" si="13"/>
        <v>3.9950000000000001</v>
      </c>
      <c r="AH293" s="64">
        <f t="shared" si="15"/>
        <v>99.875</v>
      </c>
    </row>
    <row r="294" spans="1:34">
      <c r="A294" s="73" t="s">
        <v>828</v>
      </c>
      <c r="B294" s="71" t="s">
        <v>564</v>
      </c>
      <c r="C294" s="59">
        <v>4000</v>
      </c>
      <c r="D294" s="59" t="s">
        <v>32</v>
      </c>
      <c r="E294" s="59">
        <v>4000</v>
      </c>
      <c r="F294" s="59" t="s">
        <v>32</v>
      </c>
      <c r="G294" s="59" t="s">
        <v>32</v>
      </c>
      <c r="H294" s="59" t="s">
        <v>32</v>
      </c>
      <c r="I294" s="59" t="s">
        <v>32</v>
      </c>
      <c r="J294" s="59" t="s">
        <v>32</v>
      </c>
      <c r="K294" s="59" t="s">
        <v>32</v>
      </c>
      <c r="L294" s="59">
        <v>4000</v>
      </c>
      <c r="M294" s="59" t="s">
        <v>32</v>
      </c>
      <c r="N294" s="59" t="s">
        <v>32</v>
      </c>
      <c r="O294" s="59" t="s">
        <v>32</v>
      </c>
      <c r="P294" s="70">
        <v>3200642110</v>
      </c>
      <c r="Q294" s="72" t="s">
        <v>215</v>
      </c>
      <c r="R294" s="71" t="s">
        <v>564</v>
      </c>
      <c r="S294" s="59">
        <v>4000</v>
      </c>
      <c r="T294" s="59" t="s">
        <v>32</v>
      </c>
      <c r="U294" s="59">
        <v>4000</v>
      </c>
      <c r="V294" s="59" t="s">
        <v>32</v>
      </c>
      <c r="W294" s="59" t="s">
        <v>32</v>
      </c>
      <c r="X294" s="59" t="s">
        <v>32</v>
      </c>
      <c r="Y294" s="59" t="s">
        <v>32</v>
      </c>
      <c r="Z294" s="59" t="s">
        <v>32</v>
      </c>
      <c r="AA294" s="59" t="s">
        <v>32</v>
      </c>
      <c r="AB294" s="59">
        <v>4000</v>
      </c>
      <c r="AC294" s="59" t="s">
        <v>32</v>
      </c>
      <c r="AD294" s="59" t="s">
        <v>32</v>
      </c>
      <c r="AE294" s="62" t="s">
        <v>32</v>
      </c>
      <c r="AF294" s="63">
        <f t="shared" si="14"/>
        <v>4</v>
      </c>
      <c r="AG294" s="64">
        <f t="shared" si="13"/>
        <v>4</v>
      </c>
      <c r="AH294" s="64">
        <f t="shared" si="15"/>
        <v>100</v>
      </c>
    </row>
    <row r="295" spans="1:34" ht="23.25">
      <c r="A295" s="70" t="s">
        <v>241</v>
      </c>
      <c r="B295" s="71" t="s">
        <v>565</v>
      </c>
      <c r="C295" s="59">
        <v>4000</v>
      </c>
      <c r="D295" s="59" t="s">
        <v>32</v>
      </c>
      <c r="E295" s="59">
        <v>4000</v>
      </c>
      <c r="F295" s="59" t="s">
        <v>32</v>
      </c>
      <c r="G295" s="59" t="s">
        <v>32</v>
      </c>
      <c r="H295" s="59" t="s">
        <v>32</v>
      </c>
      <c r="I295" s="59" t="s">
        <v>32</v>
      </c>
      <c r="J295" s="59" t="s">
        <v>32</v>
      </c>
      <c r="K295" s="59" t="s">
        <v>32</v>
      </c>
      <c r="L295" s="59">
        <v>4000</v>
      </c>
      <c r="M295" s="59" t="s">
        <v>32</v>
      </c>
      <c r="N295" s="59" t="s">
        <v>32</v>
      </c>
      <c r="O295" s="59" t="s">
        <v>32</v>
      </c>
      <c r="P295" s="70" t="s">
        <v>241</v>
      </c>
      <c r="Q295" s="72" t="s">
        <v>215</v>
      </c>
      <c r="R295" s="71" t="s">
        <v>565</v>
      </c>
      <c r="S295" s="59">
        <v>4000</v>
      </c>
      <c r="T295" s="59" t="s">
        <v>32</v>
      </c>
      <c r="U295" s="59">
        <v>4000</v>
      </c>
      <c r="V295" s="59" t="s">
        <v>32</v>
      </c>
      <c r="W295" s="59" t="s">
        <v>32</v>
      </c>
      <c r="X295" s="59" t="s">
        <v>32</v>
      </c>
      <c r="Y295" s="59" t="s">
        <v>32</v>
      </c>
      <c r="Z295" s="59" t="s">
        <v>32</v>
      </c>
      <c r="AA295" s="59" t="s">
        <v>32</v>
      </c>
      <c r="AB295" s="59">
        <v>4000</v>
      </c>
      <c r="AC295" s="59" t="s">
        <v>32</v>
      </c>
      <c r="AD295" s="59" t="s">
        <v>32</v>
      </c>
      <c r="AE295" s="62" t="s">
        <v>32</v>
      </c>
      <c r="AF295" s="63">
        <f t="shared" si="14"/>
        <v>4</v>
      </c>
      <c r="AG295" s="64">
        <f t="shared" si="13"/>
        <v>4</v>
      </c>
      <c r="AH295" s="64">
        <f t="shared" si="15"/>
        <v>100</v>
      </c>
    </row>
    <row r="296" spans="1:34" ht="23.25">
      <c r="A296" s="70" t="s">
        <v>243</v>
      </c>
      <c r="B296" s="71" t="s">
        <v>566</v>
      </c>
      <c r="C296" s="59">
        <v>4000</v>
      </c>
      <c r="D296" s="59" t="s">
        <v>32</v>
      </c>
      <c r="E296" s="59">
        <v>4000</v>
      </c>
      <c r="F296" s="59" t="s">
        <v>32</v>
      </c>
      <c r="G296" s="59" t="s">
        <v>32</v>
      </c>
      <c r="H296" s="59" t="s">
        <v>32</v>
      </c>
      <c r="I296" s="59" t="s">
        <v>32</v>
      </c>
      <c r="J296" s="59" t="s">
        <v>32</v>
      </c>
      <c r="K296" s="59" t="s">
        <v>32</v>
      </c>
      <c r="L296" s="59">
        <v>4000</v>
      </c>
      <c r="M296" s="59" t="s">
        <v>32</v>
      </c>
      <c r="N296" s="59" t="s">
        <v>32</v>
      </c>
      <c r="O296" s="59" t="s">
        <v>32</v>
      </c>
      <c r="P296" s="70" t="s">
        <v>243</v>
      </c>
      <c r="Q296" s="72" t="s">
        <v>215</v>
      </c>
      <c r="R296" s="71" t="s">
        <v>566</v>
      </c>
      <c r="S296" s="59">
        <v>4000</v>
      </c>
      <c r="T296" s="59" t="s">
        <v>32</v>
      </c>
      <c r="U296" s="59">
        <v>4000</v>
      </c>
      <c r="V296" s="59" t="s">
        <v>32</v>
      </c>
      <c r="W296" s="59" t="s">
        <v>32</v>
      </c>
      <c r="X296" s="59" t="s">
        <v>32</v>
      </c>
      <c r="Y296" s="59" t="s">
        <v>32</v>
      </c>
      <c r="Z296" s="59" t="s">
        <v>32</v>
      </c>
      <c r="AA296" s="59" t="s">
        <v>32</v>
      </c>
      <c r="AB296" s="59">
        <v>4000</v>
      </c>
      <c r="AC296" s="59" t="s">
        <v>32</v>
      </c>
      <c r="AD296" s="59" t="s">
        <v>32</v>
      </c>
      <c r="AE296" s="62" t="s">
        <v>32</v>
      </c>
      <c r="AF296" s="63">
        <f t="shared" si="14"/>
        <v>4</v>
      </c>
      <c r="AG296" s="64">
        <f t="shared" si="13"/>
        <v>4</v>
      </c>
      <c r="AH296" s="64">
        <f t="shared" si="15"/>
        <v>100</v>
      </c>
    </row>
    <row r="297" spans="1:34">
      <c r="A297" s="70" t="s">
        <v>245</v>
      </c>
      <c r="B297" s="71" t="s">
        <v>567</v>
      </c>
      <c r="C297" s="59">
        <v>4000</v>
      </c>
      <c r="D297" s="59" t="s">
        <v>32</v>
      </c>
      <c r="E297" s="59">
        <v>4000</v>
      </c>
      <c r="F297" s="59" t="s">
        <v>32</v>
      </c>
      <c r="G297" s="59" t="s">
        <v>32</v>
      </c>
      <c r="H297" s="59" t="s">
        <v>32</v>
      </c>
      <c r="I297" s="59" t="s">
        <v>32</v>
      </c>
      <c r="J297" s="59" t="s">
        <v>32</v>
      </c>
      <c r="K297" s="59" t="s">
        <v>32</v>
      </c>
      <c r="L297" s="59">
        <v>4000</v>
      </c>
      <c r="M297" s="59" t="s">
        <v>32</v>
      </c>
      <c r="N297" s="59" t="s">
        <v>32</v>
      </c>
      <c r="O297" s="59" t="s">
        <v>32</v>
      </c>
      <c r="P297" s="70" t="s">
        <v>245</v>
      </c>
      <c r="Q297" s="72" t="s">
        <v>215</v>
      </c>
      <c r="R297" s="71" t="s">
        <v>567</v>
      </c>
      <c r="S297" s="59">
        <v>4000</v>
      </c>
      <c r="T297" s="59" t="s">
        <v>32</v>
      </c>
      <c r="U297" s="59">
        <v>4000</v>
      </c>
      <c r="V297" s="59" t="s">
        <v>32</v>
      </c>
      <c r="W297" s="59" t="s">
        <v>32</v>
      </c>
      <c r="X297" s="59" t="s">
        <v>32</v>
      </c>
      <c r="Y297" s="59" t="s">
        <v>32</v>
      </c>
      <c r="Z297" s="59" t="s">
        <v>32</v>
      </c>
      <c r="AA297" s="59" t="s">
        <v>32</v>
      </c>
      <c r="AB297" s="59">
        <v>4000</v>
      </c>
      <c r="AC297" s="59" t="s">
        <v>32</v>
      </c>
      <c r="AD297" s="59" t="s">
        <v>32</v>
      </c>
      <c r="AE297" s="62" t="s">
        <v>32</v>
      </c>
      <c r="AF297" s="63">
        <f t="shared" si="14"/>
        <v>4</v>
      </c>
      <c r="AG297" s="64">
        <f t="shared" si="13"/>
        <v>4</v>
      </c>
      <c r="AH297" s="64">
        <f t="shared" si="15"/>
        <v>100</v>
      </c>
    </row>
    <row r="298" spans="1:34">
      <c r="A298" s="73" t="s">
        <v>828</v>
      </c>
      <c r="B298" s="71" t="s">
        <v>568</v>
      </c>
      <c r="C298" s="59">
        <v>8000</v>
      </c>
      <c r="D298" s="59" t="s">
        <v>32</v>
      </c>
      <c r="E298" s="59">
        <v>8000</v>
      </c>
      <c r="F298" s="59" t="s">
        <v>32</v>
      </c>
      <c r="G298" s="59" t="s">
        <v>32</v>
      </c>
      <c r="H298" s="59" t="s">
        <v>32</v>
      </c>
      <c r="I298" s="59" t="s">
        <v>32</v>
      </c>
      <c r="J298" s="59" t="s">
        <v>32</v>
      </c>
      <c r="K298" s="59" t="s">
        <v>32</v>
      </c>
      <c r="L298" s="59">
        <v>8000</v>
      </c>
      <c r="M298" s="59" t="s">
        <v>32</v>
      </c>
      <c r="N298" s="59" t="s">
        <v>32</v>
      </c>
      <c r="O298" s="59" t="s">
        <v>32</v>
      </c>
      <c r="P298" s="70">
        <v>3200742110</v>
      </c>
      <c r="Q298" s="72" t="s">
        <v>215</v>
      </c>
      <c r="R298" s="71" t="s">
        <v>568</v>
      </c>
      <c r="S298" s="59">
        <v>7380</v>
      </c>
      <c r="T298" s="59" t="s">
        <v>32</v>
      </c>
      <c r="U298" s="59">
        <v>7380</v>
      </c>
      <c r="V298" s="59" t="s">
        <v>32</v>
      </c>
      <c r="W298" s="59" t="s">
        <v>32</v>
      </c>
      <c r="X298" s="59" t="s">
        <v>32</v>
      </c>
      <c r="Y298" s="59" t="s">
        <v>32</v>
      </c>
      <c r="Z298" s="59" t="s">
        <v>32</v>
      </c>
      <c r="AA298" s="59" t="s">
        <v>32</v>
      </c>
      <c r="AB298" s="59">
        <v>7380</v>
      </c>
      <c r="AC298" s="59" t="s">
        <v>32</v>
      </c>
      <c r="AD298" s="59" t="s">
        <v>32</v>
      </c>
      <c r="AE298" s="62" t="s">
        <v>32</v>
      </c>
      <c r="AF298" s="63">
        <f t="shared" si="14"/>
        <v>8</v>
      </c>
      <c r="AG298" s="64">
        <f t="shared" si="13"/>
        <v>7.38</v>
      </c>
      <c r="AH298" s="64">
        <f t="shared" si="15"/>
        <v>92.25</v>
      </c>
    </row>
    <row r="299" spans="1:34" ht="23.25">
      <c r="A299" s="70" t="s">
        <v>241</v>
      </c>
      <c r="B299" s="71" t="s">
        <v>569</v>
      </c>
      <c r="C299" s="59">
        <v>8000</v>
      </c>
      <c r="D299" s="59" t="s">
        <v>32</v>
      </c>
      <c r="E299" s="59">
        <v>8000</v>
      </c>
      <c r="F299" s="59" t="s">
        <v>32</v>
      </c>
      <c r="G299" s="59" t="s">
        <v>32</v>
      </c>
      <c r="H299" s="59" t="s">
        <v>32</v>
      </c>
      <c r="I299" s="59" t="s">
        <v>32</v>
      </c>
      <c r="J299" s="59" t="s">
        <v>32</v>
      </c>
      <c r="K299" s="59" t="s">
        <v>32</v>
      </c>
      <c r="L299" s="59">
        <v>8000</v>
      </c>
      <c r="M299" s="59" t="s">
        <v>32</v>
      </c>
      <c r="N299" s="59" t="s">
        <v>32</v>
      </c>
      <c r="O299" s="59" t="s">
        <v>32</v>
      </c>
      <c r="P299" s="70" t="s">
        <v>241</v>
      </c>
      <c r="Q299" s="72" t="s">
        <v>215</v>
      </c>
      <c r="R299" s="71" t="s">
        <v>569</v>
      </c>
      <c r="S299" s="59">
        <v>7380</v>
      </c>
      <c r="T299" s="59" t="s">
        <v>32</v>
      </c>
      <c r="U299" s="59">
        <v>7380</v>
      </c>
      <c r="V299" s="59" t="s">
        <v>32</v>
      </c>
      <c r="W299" s="59" t="s">
        <v>32</v>
      </c>
      <c r="X299" s="59" t="s">
        <v>32</v>
      </c>
      <c r="Y299" s="59" t="s">
        <v>32</v>
      </c>
      <c r="Z299" s="59" t="s">
        <v>32</v>
      </c>
      <c r="AA299" s="59" t="s">
        <v>32</v>
      </c>
      <c r="AB299" s="59">
        <v>7380</v>
      </c>
      <c r="AC299" s="59" t="s">
        <v>32</v>
      </c>
      <c r="AD299" s="59" t="s">
        <v>32</v>
      </c>
      <c r="AE299" s="62" t="s">
        <v>32</v>
      </c>
      <c r="AF299" s="63">
        <f t="shared" si="14"/>
        <v>8</v>
      </c>
      <c r="AG299" s="64">
        <f t="shared" si="13"/>
        <v>7.38</v>
      </c>
      <c r="AH299" s="64">
        <f t="shared" si="15"/>
        <v>92.25</v>
      </c>
    </row>
    <row r="300" spans="1:34" ht="23.25">
      <c r="A300" s="70" t="s">
        <v>243</v>
      </c>
      <c r="B300" s="71" t="s">
        <v>570</v>
      </c>
      <c r="C300" s="59">
        <v>8000</v>
      </c>
      <c r="D300" s="59" t="s">
        <v>32</v>
      </c>
      <c r="E300" s="59">
        <v>8000</v>
      </c>
      <c r="F300" s="59" t="s">
        <v>32</v>
      </c>
      <c r="G300" s="59" t="s">
        <v>32</v>
      </c>
      <c r="H300" s="59" t="s">
        <v>32</v>
      </c>
      <c r="I300" s="59" t="s">
        <v>32</v>
      </c>
      <c r="J300" s="59" t="s">
        <v>32</v>
      </c>
      <c r="K300" s="59" t="s">
        <v>32</v>
      </c>
      <c r="L300" s="59">
        <v>8000</v>
      </c>
      <c r="M300" s="59" t="s">
        <v>32</v>
      </c>
      <c r="N300" s="59" t="s">
        <v>32</v>
      </c>
      <c r="O300" s="59" t="s">
        <v>32</v>
      </c>
      <c r="P300" s="70" t="s">
        <v>243</v>
      </c>
      <c r="Q300" s="72" t="s">
        <v>215</v>
      </c>
      <c r="R300" s="71" t="s">
        <v>570</v>
      </c>
      <c r="S300" s="59">
        <v>7380</v>
      </c>
      <c r="T300" s="59" t="s">
        <v>32</v>
      </c>
      <c r="U300" s="59">
        <v>7380</v>
      </c>
      <c r="V300" s="59" t="s">
        <v>32</v>
      </c>
      <c r="W300" s="59" t="s">
        <v>32</v>
      </c>
      <c r="X300" s="59" t="s">
        <v>32</v>
      </c>
      <c r="Y300" s="59" t="s">
        <v>32</v>
      </c>
      <c r="Z300" s="59" t="s">
        <v>32</v>
      </c>
      <c r="AA300" s="59" t="s">
        <v>32</v>
      </c>
      <c r="AB300" s="59">
        <v>7380</v>
      </c>
      <c r="AC300" s="59" t="s">
        <v>32</v>
      </c>
      <c r="AD300" s="59" t="s">
        <v>32</v>
      </c>
      <c r="AE300" s="62" t="s">
        <v>32</v>
      </c>
      <c r="AF300" s="63">
        <f t="shared" si="14"/>
        <v>8</v>
      </c>
      <c r="AG300" s="64">
        <f t="shared" si="13"/>
        <v>7.38</v>
      </c>
      <c r="AH300" s="64">
        <f t="shared" si="15"/>
        <v>92.25</v>
      </c>
    </row>
    <row r="301" spans="1:34">
      <c r="A301" s="70" t="s">
        <v>245</v>
      </c>
      <c r="B301" s="71" t="s">
        <v>571</v>
      </c>
      <c r="C301" s="59">
        <v>8000</v>
      </c>
      <c r="D301" s="59" t="s">
        <v>32</v>
      </c>
      <c r="E301" s="59">
        <v>8000</v>
      </c>
      <c r="F301" s="59" t="s">
        <v>32</v>
      </c>
      <c r="G301" s="59" t="s">
        <v>32</v>
      </c>
      <c r="H301" s="59" t="s">
        <v>32</v>
      </c>
      <c r="I301" s="59" t="s">
        <v>32</v>
      </c>
      <c r="J301" s="59" t="s">
        <v>32</v>
      </c>
      <c r="K301" s="59" t="s">
        <v>32</v>
      </c>
      <c r="L301" s="59">
        <v>8000</v>
      </c>
      <c r="M301" s="59" t="s">
        <v>32</v>
      </c>
      <c r="N301" s="59" t="s">
        <v>32</v>
      </c>
      <c r="O301" s="59" t="s">
        <v>32</v>
      </c>
      <c r="P301" s="70" t="s">
        <v>245</v>
      </c>
      <c r="Q301" s="72" t="s">
        <v>215</v>
      </c>
      <c r="R301" s="71" t="s">
        <v>571</v>
      </c>
      <c r="S301" s="59">
        <v>7380</v>
      </c>
      <c r="T301" s="59" t="s">
        <v>32</v>
      </c>
      <c r="U301" s="59">
        <v>7380</v>
      </c>
      <c r="V301" s="59" t="s">
        <v>32</v>
      </c>
      <c r="W301" s="59" t="s">
        <v>32</v>
      </c>
      <c r="X301" s="59" t="s">
        <v>32</v>
      </c>
      <c r="Y301" s="59" t="s">
        <v>32</v>
      </c>
      <c r="Z301" s="59" t="s">
        <v>32</v>
      </c>
      <c r="AA301" s="59" t="s">
        <v>32</v>
      </c>
      <c r="AB301" s="59">
        <v>7380</v>
      </c>
      <c r="AC301" s="59" t="s">
        <v>32</v>
      </c>
      <c r="AD301" s="59" t="s">
        <v>32</v>
      </c>
      <c r="AE301" s="62" t="s">
        <v>32</v>
      </c>
      <c r="AF301" s="63">
        <f t="shared" si="14"/>
        <v>8</v>
      </c>
      <c r="AG301" s="64">
        <f t="shared" si="13"/>
        <v>7.38</v>
      </c>
      <c r="AH301" s="64">
        <f t="shared" si="15"/>
        <v>92.25</v>
      </c>
    </row>
    <row r="302" spans="1:34">
      <c r="A302" s="70" t="s">
        <v>572</v>
      </c>
      <c r="B302" s="71" t="s">
        <v>573</v>
      </c>
      <c r="C302" s="59">
        <v>1763700</v>
      </c>
      <c r="D302" s="59" t="s">
        <v>32</v>
      </c>
      <c r="E302" s="59">
        <v>1763700</v>
      </c>
      <c r="F302" s="59" t="s">
        <v>32</v>
      </c>
      <c r="G302" s="59" t="s">
        <v>32</v>
      </c>
      <c r="H302" s="59" t="s">
        <v>32</v>
      </c>
      <c r="I302" s="59" t="s">
        <v>32</v>
      </c>
      <c r="J302" s="59" t="s">
        <v>32</v>
      </c>
      <c r="K302" s="59" t="s">
        <v>32</v>
      </c>
      <c r="L302" s="59">
        <v>1763700</v>
      </c>
      <c r="M302" s="59" t="s">
        <v>32</v>
      </c>
      <c r="N302" s="59" t="s">
        <v>32</v>
      </c>
      <c r="O302" s="59" t="s">
        <v>32</v>
      </c>
      <c r="P302" s="70" t="s">
        <v>572</v>
      </c>
      <c r="Q302" s="72" t="s">
        <v>215</v>
      </c>
      <c r="R302" s="71" t="s">
        <v>573</v>
      </c>
      <c r="S302" s="59">
        <v>1746699.46</v>
      </c>
      <c r="T302" s="59" t="s">
        <v>32</v>
      </c>
      <c r="U302" s="59">
        <v>1746699.46</v>
      </c>
      <c r="V302" s="59" t="s">
        <v>32</v>
      </c>
      <c r="W302" s="59" t="s">
        <v>32</v>
      </c>
      <c r="X302" s="59" t="s">
        <v>32</v>
      </c>
      <c r="Y302" s="59" t="s">
        <v>32</v>
      </c>
      <c r="Z302" s="59" t="s">
        <v>32</v>
      </c>
      <c r="AA302" s="59" t="s">
        <v>32</v>
      </c>
      <c r="AB302" s="59">
        <v>1746699.46</v>
      </c>
      <c r="AC302" s="59" t="s">
        <v>32</v>
      </c>
      <c r="AD302" s="59" t="s">
        <v>32</v>
      </c>
      <c r="AE302" s="62" t="s">
        <v>32</v>
      </c>
      <c r="AF302" s="63">
        <f t="shared" si="14"/>
        <v>1763.7</v>
      </c>
      <c r="AG302" s="64">
        <f t="shared" si="13"/>
        <v>1746.69946</v>
      </c>
      <c r="AH302" s="64">
        <f t="shared" si="15"/>
        <v>99.03608663604922</v>
      </c>
    </row>
    <row r="303" spans="1:34" ht="34.5">
      <c r="A303" s="73" t="s">
        <v>830</v>
      </c>
      <c r="B303" s="71" t="s">
        <v>574</v>
      </c>
      <c r="C303" s="59">
        <v>1705400</v>
      </c>
      <c r="D303" s="59" t="s">
        <v>32</v>
      </c>
      <c r="E303" s="59">
        <v>1705400</v>
      </c>
      <c r="F303" s="59" t="s">
        <v>32</v>
      </c>
      <c r="G303" s="59" t="s">
        <v>32</v>
      </c>
      <c r="H303" s="59" t="s">
        <v>32</v>
      </c>
      <c r="I303" s="59" t="s">
        <v>32</v>
      </c>
      <c r="J303" s="59" t="s">
        <v>32</v>
      </c>
      <c r="K303" s="59" t="s">
        <v>32</v>
      </c>
      <c r="L303" s="59">
        <v>1705400</v>
      </c>
      <c r="M303" s="59" t="s">
        <v>32</v>
      </c>
      <c r="N303" s="59" t="s">
        <v>32</v>
      </c>
      <c r="O303" s="59" t="s">
        <v>32</v>
      </c>
      <c r="P303" s="70">
        <v>200661120</v>
      </c>
      <c r="Q303" s="72" t="s">
        <v>215</v>
      </c>
      <c r="R303" s="71" t="s">
        <v>574</v>
      </c>
      <c r="S303" s="59">
        <v>1688399.46</v>
      </c>
      <c r="T303" s="59" t="s">
        <v>32</v>
      </c>
      <c r="U303" s="59">
        <v>1688399.46</v>
      </c>
      <c r="V303" s="59" t="s">
        <v>32</v>
      </c>
      <c r="W303" s="59" t="s">
        <v>32</v>
      </c>
      <c r="X303" s="59" t="s">
        <v>32</v>
      </c>
      <c r="Y303" s="59" t="s">
        <v>32</v>
      </c>
      <c r="Z303" s="59" t="s">
        <v>32</v>
      </c>
      <c r="AA303" s="59" t="s">
        <v>32</v>
      </c>
      <c r="AB303" s="59">
        <v>1688399.46</v>
      </c>
      <c r="AC303" s="59" t="s">
        <v>32</v>
      </c>
      <c r="AD303" s="59" t="s">
        <v>32</v>
      </c>
      <c r="AE303" s="62" t="s">
        <v>32</v>
      </c>
      <c r="AF303" s="63">
        <f t="shared" si="14"/>
        <v>1705.4</v>
      </c>
      <c r="AG303" s="64">
        <f t="shared" ref="AG303:AG366" si="16">AB303/1000</f>
        <v>1688.3994599999999</v>
      </c>
      <c r="AH303" s="64">
        <f t="shared" si="15"/>
        <v>99.003134748446101</v>
      </c>
    </row>
    <row r="304" spans="1:34" ht="45.75">
      <c r="A304" s="70" t="s">
        <v>222</v>
      </c>
      <c r="B304" s="71" t="s">
        <v>575</v>
      </c>
      <c r="C304" s="59">
        <v>1217720</v>
      </c>
      <c r="D304" s="59" t="s">
        <v>32</v>
      </c>
      <c r="E304" s="59">
        <v>1217720</v>
      </c>
      <c r="F304" s="59" t="s">
        <v>32</v>
      </c>
      <c r="G304" s="59" t="s">
        <v>32</v>
      </c>
      <c r="H304" s="59" t="s">
        <v>32</v>
      </c>
      <c r="I304" s="59" t="s">
        <v>32</v>
      </c>
      <c r="J304" s="59" t="s">
        <v>32</v>
      </c>
      <c r="K304" s="59" t="s">
        <v>32</v>
      </c>
      <c r="L304" s="59">
        <v>1217720</v>
      </c>
      <c r="M304" s="59" t="s">
        <v>32</v>
      </c>
      <c r="N304" s="59" t="s">
        <v>32</v>
      </c>
      <c r="O304" s="59" t="s">
        <v>32</v>
      </c>
      <c r="P304" s="70" t="s">
        <v>222</v>
      </c>
      <c r="Q304" s="72" t="s">
        <v>215</v>
      </c>
      <c r="R304" s="71" t="s">
        <v>575</v>
      </c>
      <c r="S304" s="59">
        <v>1217720</v>
      </c>
      <c r="T304" s="59" t="s">
        <v>32</v>
      </c>
      <c r="U304" s="59">
        <v>1217720</v>
      </c>
      <c r="V304" s="59" t="s">
        <v>32</v>
      </c>
      <c r="W304" s="59" t="s">
        <v>32</v>
      </c>
      <c r="X304" s="59" t="s">
        <v>32</v>
      </c>
      <c r="Y304" s="59" t="s">
        <v>32</v>
      </c>
      <c r="Z304" s="59" t="s">
        <v>32</v>
      </c>
      <c r="AA304" s="59" t="s">
        <v>32</v>
      </c>
      <c r="AB304" s="59">
        <v>1217720</v>
      </c>
      <c r="AC304" s="59" t="s">
        <v>32</v>
      </c>
      <c r="AD304" s="59" t="s">
        <v>32</v>
      </c>
      <c r="AE304" s="62" t="s">
        <v>32</v>
      </c>
      <c r="AF304" s="63">
        <f t="shared" si="14"/>
        <v>1217.72</v>
      </c>
      <c r="AG304" s="64">
        <f t="shared" si="16"/>
        <v>1217.72</v>
      </c>
      <c r="AH304" s="64">
        <f t="shared" si="15"/>
        <v>100</v>
      </c>
    </row>
    <row r="305" spans="1:34">
      <c r="A305" s="70" t="s">
        <v>356</v>
      </c>
      <c r="B305" s="71" t="s">
        <v>576</v>
      </c>
      <c r="C305" s="59">
        <v>1217720</v>
      </c>
      <c r="D305" s="59" t="s">
        <v>32</v>
      </c>
      <c r="E305" s="59">
        <v>1217720</v>
      </c>
      <c r="F305" s="59" t="s">
        <v>32</v>
      </c>
      <c r="G305" s="59" t="s">
        <v>32</v>
      </c>
      <c r="H305" s="59" t="s">
        <v>32</v>
      </c>
      <c r="I305" s="59" t="s">
        <v>32</v>
      </c>
      <c r="J305" s="59" t="s">
        <v>32</v>
      </c>
      <c r="K305" s="59" t="s">
        <v>32</v>
      </c>
      <c r="L305" s="59">
        <v>1217720</v>
      </c>
      <c r="M305" s="59" t="s">
        <v>32</v>
      </c>
      <c r="N305" s="59" t="s">
        <v>32</v>
      </c>
      <c r="O305" s="59" t="s">
        <v>32</v>
      </c>
      <c r="P305" s="70" t="s">
        <v>356</v>
      </c>
      <c r="Q305" s="72" t="s">
        <v>215</v>
      </c>
      <c r="R305" s="71" t="s">
        <v>576</v>
      </c>
      <c r="S305" s="59">
        <v>1217720</v>
      </c>
      <c r="T305" s="59" t="s">
        <v>32</v>
      </c>
      <c r="U305" s="59">
        <v>1217720</v>
      </c>
      <c r="V305" s="59" t="s">
        <v>32</v>
      </c>
      <c r="W305" s="59" t="s">
        <v>32</v>
      </c>
      <c r="X305" s="59" t="s">
        <v>32</v>
      </c>
      <c r="Y305" s="59" t="s">
        <v>32</v>
      </c>
      <c r="Z305" s="59" t="s">
        <v>32</v>
      </c>
      <c r="AA305" s="59" t="s">
        <v>32</v>
      </c>
      <c r="AB305" s="59">
        <v>1217720</v>
      </c>
      <c r="AC305" s="59" t="s">
        <v>32</v>
      </c>
      <c r="AD305" s="59" t="s">
        <v>32</v>
      </c>
      <c r="AE305" s="62" t="s">
        <v>32</v>
      </c>
      <c r="AF305" s="63">
        <f t="shared" si="14"/>
        <v>1217.72</v>
      </c>
      <c r="AG305" s="64">
        <f t="shared" si="16"/>
        <v>1217.72</v>
      </c>
      <c r="AH305" s="64">
        <f t="shared" si="15"/>
        <v>100</v>
      </c>
    </row>
    <row r="306" spans="1:34">
      <c r="A306" s="70" t="s">
        <v>358</v>
      </c>
      <c r="B306" s="71" t="s">
        <v>577</v>
      </c>
      <c r="C306" s="59">
        <v>931800</v>
      </c>
      <c r="D306" s="59" t="s">
        <v>32</v>
      </c>
      <c r="E306" s="59">
        <v>931800</v>
      </c>
      <c r="F306" s="59" t="s">
        <v>32</v>
      </c>
      <c r="G306" s="59" t="s">
        <v>32</v>
      </c>
      <c r="H306" s="59" t="s">
        <v>32</v>
      </c>
      <c r="I306" s="59" t="s">
        <v>32</v>
      </c>
      <c r="J306" s="59" t="s">
        <v>32</v>
      </c>
      <c r="K306" s="59" t="s">
        <v>32</v>
      </c>
      <c r="L306" s="59">
        <v>931800</v>
      </c>
      <c r="M306" s="59" t="s">
        <v>32</v>
      </c>
      <c r="N306" s="59" t="s">
        <v>32</v>
      </c>
      <c r="O306" s="59" t="s">
        <v>32</v>
      </c>
      <c r="P306" s="70" t="s">
        <v>358</v>
      </c>
      <c r="Q306" s="72" t="s">
        <v>215</v>
      </c>
      <c r="R306" s="71" t="s">
        <v>577</v>
      </c>
      <c r="S306" s="59">
        <v>931800</v>
      </c>
      <c r="T306" s="59" t="s">
        <v>32</v>
      </c>
      <c r="U306" s="59">
        <v>931800</v>
      </c>
      <c r="V306" s="59" t="s">
        <v>32</v>
      </c>
      <c r="W306" s="59" t="s">
        <v>32</v>
      </c>
      <c r="X306" s="59" t="s">
        <v>32</v>
      </c>
      <c r="Y306" s="59" t="s">
        <v>32</v>
      </c>
      <c r="Z306" s="59" t="s">
        <v>32</v>
      </c>
      <c r="AA306" s="59" t="s">
        <v>32</v>
      </c>
      <c r="AB306" s="59">
        <v>931800</v>
      </c>
      <c r="AC306" s="59" t="s">
        <v>32</v>
      </c>
      <c r="AD306" s="59" t="s">
        <v>32</v>
      </c>
      <c r="AE306" s="62" t="s">
        <v>32</v>
      </c>
      <c r="AF306" s="63">
        <f t="shared" si="14"/>
        <v>931.8</v>
      </c>
      <c r="AG306" s="64">
        <f t="shared" si="16"/>
        <v>931.8</v>
      </c>
      <c r="AH306" s="64">
        <f t="shared" si="15"/>
        <v>100</v>
      </c>
    </row>
    <row r="307" spans="1:34" ht="23.25">
      <c r="A307" s="70" t="s">
        <v>360</v>
      </c>
      <c r="B307" s="71" t="s">
        <v>578</v>
      </c>
      <c r="C307" s="59">
        <v>285920</v>
      </c>
      <c r="D307" s="59" t="s">
        <v>32</v>
      </c>
      <c r="E307" s="59">
        <v>285920</v>
      </c>
      <c r="F307" s="59" t="s">
        <v>32</v>
      </c>
      <c r="G307" s="59" t="s">
        <v>32</v>
      </c>
      <c r="H307" s="59" t="s">
        <v>32</v>
      </c>
      <c r="I307" s="59" t="s">
        <v>32</v>
      </c>
      <c r="J307" s="59" t="s">
        <v>32</v>
      </c>
      <c r="K307" s="59" t="s">
        <v>32</v>
      </c>
      <c r="L307" s="59">
        <v>285920</v>
      </c>
      <c r="M307" s="59" t="s">
        <v>32</v>
      </c>
      <c r="N307" s="59" t="s">
        <v>32</v>
      </c>
      <c r="O307" s="59" t="s">
        <v>32</v>
      </c>
      <c r="P307" s="70" t="s">
        <v>360</v>
      </c>
      <c r="Q307" s="72" t="s">
        <v>215</v>
      </c>
      <c r="R307" s="71" t="s">
        <v>578</v>
      </c>
      <c r="S307" s="59">
        <v>285920</v>
      </c>
      <c r="T307" s="59" t="s">
        <v>32</v>
      </c>
      <c r="U307" s="59">
        <v>285920</v>
      </c>
      <c r="V307" s="59" t="s">
        <v>32</v>
      </c>
      <c r="W307" s="59" t="s">
        <v>32</v>
      </c>
      <c r="X307" s="59" t="s">
        <v>32</v>
      </c>
      <c r="Y307" s="59" t="s">
        <v>32</v>
      </c>
      <c r="Z307" s="59" t="s">
        <v>32</v>
      </c>
      <c r="AA307" s="59" t="s">
        <v>32</v>
      </c>
      <c r="AB307" s="59">
        <v>285920</v>
      </c>
      <c r="AC307" s="59" t="s">
        <v>32</v>
      </c>
      <c r="AD307" s="59" t="s">
        <v>32</v>
      </c>
      <c r="AE307" s="62" t="s">
        <v>32</v>
      </c>
      <c r="AF307" s="63">
        <f t="shared" si="14"/>
        <v>285.92</v>
      </c>
      <c r="AG307" s="64">
        <f t="shared" si="16"/>
        <v>285.92</v>
      </c>
      <c r="AH307" s="64">
        <f t="shared" si="15"/>
        <v>100</v>
      </c>
    </row>
    <row r="308" spans="1:34" ht="23.25">
      <c r="A308" s="70" t="s">
        <v>241</v>
      </c>
      <c r="B308" s="71" t="s">
        <v>579</v>
      </c>
      <c r="C308" s="59">
        <v>456980</v>
      </c>
      <c r="D308" s="59" t="s">
        <v>32</v>
      </c>
      <c r="E308" s="59">
        <v>456980</v>
      </c>
      <c r="F308" s="59" t="s">
        <v>32</v>
      </c>
      <c r="G308" s="59" t="s">
        <v>32</v>
      </c>
      <c r="H308" s="59" t="s">
        <v>32</v>
      </c>
      <c r="I308" s="59" t="s">
        <v>32</v>
      </c>
      <c r="J308" s="59" t="s">
        <v>32</v>
      </c>
      <c r="K308" s="59" t="s">
        <v>32</v>
      </c>
      <c r="L308" s="59">
        <v>456980</v>
      </c>
      <c r="M308" s="59" t="s">
        <v>32</v>
      </c>
      <c r="N308" s="59" t="s">
        <v>32</v>
      </c>
      <c r="O308" s="59" t="s">
        <v>32</v>
      </c>
      <c r="P308" s="70" t="s">
        <v>241</v>
      </c>
      <c r="Q308" s="72" t="s">
        <v>215</v>
      </c>
      <c r="R308" s="71" t="s">
        <v>579</v>
      </c>
      <c r="S308" s="59">
        <v>456979.46</v>
      </c>
      <c r="T308" s="59" t="s">
        <v>32</v>
      </c>
      <c r="U308" s="59">
        <v>456979.46</v>
      </c>
      <c r="V308" s="59" t="s">
        <v>32</v>
      </c>
      <c r="W308" s="59" t="s">
        <v>32</v>
      </c>
      <c r="X308" s="59" t="s">
        <v>32</v>
      </c>
      <c r="Y308" s="59" t="s">
        <v>32</v>
      </c>
      <c r="Z308" s="59" t="s">
        <v>32</v>
      </c>
      <c r="AA308" s="59" t="s">
        <v>32</v>
      </c>
      <c r="AB308" s="59">
        <v>456979.46</v>
      </c>
      <c r="AC308" s="59" t="s">
        <v>32</v>
      </c>
      <c r="AD308" s="59" t="s">
        <v>32</v>
      </c>
      <c r="AE308" s="62" t="s">
        <v>32</v>
      </c>
      <c r="AF308" s="63">
        <f t="shared" si="14"/>
        <v>456.98</v>
      </c>
      <c r="AG308" s="64">
        <f t="shared" si="16"/>
        <v>456.97946000000002</v>
      </c>
      <c r="AH308" s="64">
        <f t="shared" si="15"/>
        <v>99.999881832902972</v>
      </c>
    </row>
    <row r="309" spans="1:34" ht="23.25">
      <c r="A309" s="70" t="s">
        <v>243</v>
      </c>
      <c r="B309" s="71" t="s">
        <v>580</v>
      </c>
      <c r="C309" s="59">
        <v>456980</v>
      </c>
      <c r="D309" s="59" t="s">
        <v>32</v>
      </c>
      <c r="E309" s="59">
        <v>456980</v>
      </c>
      <c r="F309" s="59" t="s">
        <v>32</v>
      </c>
      <c r="G309" s="59" t="s">
        <v>32</v>
      </c>
      <c r="H309" s="59" t="s">
        <v>32</v>
      </c>
      <c r="I309" s="59" t="s">
        <v>32</v>
      </c>
      <c r="J309" s="59" t="s">
        <v>32</v>
      </c>
      <c r="K309" s="59" t="s">
        <v>32</v>
      </c>
      <c r="L309" s="59">
        <v>456980</v>
      </c>
      <c r="M309" s="59" t="s">
        <v>32</v>
      </c>
      <c r="N309" s="59" t="s">
        <v>32</v>
      </c>
      <c r="O309" s="59" t="s">
        <v>32</v>
      </c>
      <c r="P309" s="70" t="s">
        <v>243</v>
      </c>
      <c r="Q309" s="72" t="s">
        <v>215</v>
      </c>
      <c r="R309" s="71" t="s">
        <v>580</v>
      </c>
      <c r="S309" s="59">
        <v>456979.46</v>
      </c>
      <c r="T309" s="59" t="s">
        <v>32</v>
      </c>
      <c r="U309" s="59">
        <v>456979.46</v>
      </c>
      <c r="V309" s="59" t="s">
        <v>32</v>
      </c>
      <c r="W309" s="59" t="s">
        <v>32</v>
      </c>
      <c r="X309" s="59" t="s">
        <v>32</v>
      </c>
      <c r="Y309" s="59" t="s">
        <v>32</v>
      </c>
      <c r="Z309" s="59" t="s">
        <v>32</v>
      </c>
      <c r="AA309" s="59" t="s">
        <v>32</v>
      </c>
      <c r="AB309" s="59">
        <v>456979.46</v>
      </c>
      <c r="AC309" s="59" t="s">
        <v>32</v>
      </c>
      <c r="AD309" s="59" t="s">
        <v>32</v>
      </c>
      <c r="AE309" s="62" t="s">
        <v>32</v>
      </c>
      <c r="AF309" s="63">
        <f t="shared" si="14"/>
        <v>456.98</v>
      </c>
      <c r="AG309" s="64">
        <f t="shared" si="16"/>
        <v>456.97946000000002</v>
      </c>
      <c r="AH309" s="64">
        <f t="shared" si="15"/>
        <v>99.999881832902972</v>
      </c>
    </row>
    <row r="310" spans="1:34">
      <c r="A310" s="70" t="s">
        <v>245</v>
      </c>
      <c r="B310" s="71" t="s">
        <v>581</v>
      </c>
      <c r="C310" s="59">
        <v>456980</v>
      </c>
      <c r="D310" s="59" t="s">
        <v>32</v>
      </c>
      <c r="E310" s="59">
        <v>456980</v>
      </c>
      <c r="F310" s="59" t="s">
        <v>32</v>
      </c>
      <c r="G310" s="59" t="s">
        <v>32</v>
      </c>
      <c r="H310" s="59" t="s">
        <v>32</v>
      </c>
      <c r="I310" s="59" t="s">
        <v>32</v>
      </c>
      <c r="J310" s="59" t="s">
        <v>32</v>
      </c>
      <c r="K310" s="59" t="s">
        <v>32</v>
      </c>
      <c r="L310" s="59">
        <v>456980</v>
      </c>
      <c r="M310" s="59" t="s">
        <v>32</v>
      </c>
      <c r="N310" s="59" t="s">
        <v>32</v>
      </c>
      <c r="O310" s="59" t="s">
        <v>32</v>
      </c>
      <c r="P310" s="70" t="s">
        <v>245</v>
      </c>
      <c r="Q310" s="72" t="s">
        <v>215</v>
      </c>
      <c r="R310" s="71" t="s">
        <v>581</v>
      </c>
      <c r="S310" s="59">
        <v>456979.46</v>
      </c>
      <c r="T310" s="59" t="s">
        <v>32</v>
      </c>
      <c r="U310" s="59">
        <v>456979.46</v>
      </c>
      <c r="V310" s="59" t="s">
        <v>32</v>
      </c>
      <c r="W310" s="59" t="s">
        <v>32</v>
      </c>
      <c r="X310" s="59" t="s">
        <v>32</v>
      </c>
      <c r="Y310" s="59" t="s">
        <v>32</v>
      </c>
      <c r="Z310" s="59" t="s">
        <v>32</v>
      </c>
      <c r="AA310" s="59" t="s">
        <v>32</v>
      </c>
      <c r="AB310" s="59">
        <v>456979.46</v>
      </c>
      <c r="AC310" s="59" t="s">
        <v>32</v>
      </c>
      <c r="AD310" s="59" t="s">
        <v>32</v>
      </c>
      <c r="AE310" s="62" t="s">
        <v>32</v>
      </c>
      <c r="AF310" s="63">
        <f t="shared" si="14"/>
        <v>456.98</v>
      </c>
      <c r="AG310" s="64">
        <f t="shared" si="16"/>
        <v>456.97946000000002</v>
      </c>
      <c r="AH310" s="64">
        <f t="shared" si="15"/>
        <v>99.999881832902972</v>
      </c>
    </row>
    <row r="311" spans="1:34">
      <c r="A311" s="70" t="s">
        <v>247</v>
      </c>
      <c r="B311" s="71" t="s">
        <v>582</v>
      </c>
      <c r="C311" s="59">
        <v>30700</v>
      </c>
      <c r="D311" s="59" t="s">
        <v>32</v>
      </c>
      <c r="E311" s="59">
        <v>30700</v>
      </c>
      <c r="F311" s="59" t="s">
        <v>32</v>
      </c>
      <c r="G311" s="59" t="s">
        <v>32</v>
      </c>
      <c r="H311" s="59" t="s">
        <v>32</v>
      </c>
      <c r="I311" s="59" t="s">
        <v>32</v>
      </c>
      <c r="J311" s="59" t="s">
        <v>32</v>
      </c>
      <c r="K311" s="59" t="s">
        <v>32</v>
      </c>
      <c r="L311" s="59">
        <v>30700</v>
      </c>
      <c r="M311" s="59" t="s">
        <v>32</v>
      </c>
      <c r="N311" s="59" t="s">
        <v>32</v>
      </c>
      <c r="O311" s="59" t="s">
        <v>32</v>
      </c>
      <c r="P311" s="70" t="s">
        <v>247</v>
      </c>
      <c r="Q311" s="72" t="s">
        <v>215</v>
      </c>
      <c r="R311" s="71" t="s">
        <v>582</v>
      </c>
      <c r="S311" s="59">
        <v>13700</v>
      </c>
      <c r="T311" s="59" t="s">
        <v>32</v>
      </c>
      <c r="U311" s="59">
        <v>13700</v>
      </c>
      <c r="V311" s="59" t="s">
        <v>32</v>
      </c>
      <c r="W311" s="59" t="s">
        <v>32</v>
      </c>
      <c r="X311" s="59" t="s">
        <v>32</v>
      </c>
      <c r="Y311" s="59" t="s">
        <v>32</v>
      </c>
      <c r="Z311" s="59" t="s">
        <v>32</v>
      </c>
      <c r="AA311" s="59" t="s">
        <v>32</v>
      </c>
      <c r="AB311" s="59">
        <v>13700</v>
      </c>
      <c r="AC311" s="59" t="s">
        <v>32</v>
      </c>
      <c r="AD311" s="59" t="s">
        <v>32</v>
      </c>
      <c r="AE311" s="62" t="s">
        <v>32</v>
      </c>
      <c r="AF311" s="63">
        <f t="shared" si="14"/>
        <v>30.7</v>
      </c>
      <c r="AG311" s="64">
        <f t="shared" si="16"/>
        <v>13.7</v>
      </c>
      <c r="AH311" s="64">
        <f t="shared" si="15"/>
        <v>44.625407166123779</v>
      </c>
    </row>
    <row r="312" spans="1:34">
      <c r="A312" s="70" t="s">
        <v>249</v>
      </c>
      <c r="B312" s="71" t="s">
        <v>583</v>
      </c>
      <c r="C312" s="59">
        <v>30700</v>
      </c>
      <c r="D312" s="59" t="s">
        <v>32</v>
      </c>
      <c r="E312" s="59">
        <v>30700</v>
      </c>
      <c r="F312" s="59" t="s">
        <v>32</v>
      </c>
      <c r="G312" s="59" t="s">
        <v>32</v>
      </c>
      <c r="H312" s="59" t="s">
        <v>32</v>
      </c>
      <c r="I312" s="59" t="s">
        <v>32</v>
      </c>
      <c r="J312" s="59" t="s">
        <v>32</v>
      </c>
      <c r="K312" s="59" t="s">
        <v>32</v>
      </c>
      <c r="L312" s="59">
        <v>30700</v>
      </c>
      <c r="M312" s="59" t="s">
        <v>32</v>
      </c>
      <c r="N312" s="59" t="s">
        <v>32</v>
      </c>
      <c r="O312" s="59" t="s">
        <v>32</v>
      </c>
      <c r="P312" s="70" t="s">
        <v>249</v>
      </c>
      <c r="Q312" s="72" t="s">
        <v>215</v>
      </c>
      <c r="R312" s="71" t="s">
        <v>583</v>
      </c>
      <c r="S312" s="59">
        <v>13700</v>
      </c>
      <c r="T312" s="59" t="s">
        <v>32</v>
      </c>
      <c r="U312" s="59">
        <v>13700</v>
      </c>
      <c r="V312" s="59" t="s">
        <v>32</v>
      </c>
      <c r="W312" s="59" t="s">
        <v>32</v>
      </c>
      <c r="X312" s="59" t="s">
        <v>32</v>
      </c>
      <c r="Y312" s="59" t="s">
        <v>32</v>
      </c>
      <c r="Z312" s="59" t="s">
        <v>32</v>
      </c>
      <c r="AA312" s="59" t="s">
        <v>32</v>
      </c>
      <c r="AB312" s="59">
        <v>13700</v>
      </c>
      <c r="AC312" s="59" t="s">
        <v>32</v>
      </c>
      <c r="AD312" s="59" t="s">
        <v>32</v>
      </c>
      <c r="AE312" s="62" t="s">
        <v>32</v>
      </c>
      <c r="AF312" s="63">
        <f t="shared" si="14"/>
        <v>30.7</v>
      </c>
      <c r="AG312" s="64">
        <f t="shared" si="16"/>
        <v>13.7</v>
      </c>
      <c r="AH312" s="64">
        <f t="shared" si="15"/>
        <v>44.625407166123779</v>
      </c>
    </row>
    <row r="313" spans="1:34">
      <c r="A313" s="70" t="s">
        <v>251</v>
      </c>
      <c r="B313" s="71" t="s">
        <v>584</v>
      </c>
      <c r="C313" s="59">
        <v>10700</v>
      </c>
      <c r="D313" s="59" t="s">
        <v>32</v>
      </c>
      <c r="E313" s="59">
        <v>10700</v>
      </c>
      <c r="F313" s="59" t="s">
        <v>32</v>
      </c>
      <c r="G313" s="59" t="s">
        <v>32</v>
      </c>
      <c r="H313" s="59" t="s">
        <v>32</v>
      </c>
      <c r="I313" s="59" t="s">
        <v>32</v>
      </c>
      <c r="J313" s="59" t="s">
        <v>32</v>
      </c>
      <c r="K313" s="59" t="s">
        <v>32</v>
      </c>
      <c r="L313" s="59">
        <v>10700</v>
      </c>
      <c r="M313" s="59" t="s">
        <v>32</v>
      </c>
      <c r="N313" s="59" t="s">
        <v>32</v>
      </c>
      <c r="O313" s="59" t="s">
        <v>32</v>
      </c>
      <c r="P313" s="70" t="s">
        <v>251</v>
      </c>
      <c r="Q313" s="72" t="s">
        <v>215</v>
      </c>
      <c r="R313" s="71" t="s">
        <v>584</v>
      </c>
      <c r="S313" s="59">
        <v>1200</v>
      </c>
      <c r="T313" s="59" t="s">
        <v>32</v>
      </c>
      <c r="U313" s="59">
        <v>1200</v>
      </c>
      <c r="V313" s="59" t="s">
        <v>32</v>
      </c>
      <c r="W313" s="59" t="s">
        <v>32</v>
      </c>
      <c r="X313" s="59" t="s">
        <v>32</v>
      </c>
      <c r="Y313" s="59" t="s">
        <v>32</v>
      </c>
      <c r="Z313" s="59" t="s">
        <v>32</v>
      </c>
      <c r="AA313" s="59" t="s">
        <v>32</v>
      </c>
      <c r="AB313" s="59">
        <v>1200</v>
      </c>
      <c r="AC313" s="59" t="s">
        <v>32</v>
      </c>
      <c r="AD313" s="59" t="s">
        <v>32</v>
      </c>
      <c r="AE313" s="62" t="s">
        <v>32</v>
      </c>
      <c r="AF313" s="63">
        <f t="shared" si="14"/>
        <v>10.7</v>
      </c>
      <c r="AG313" s="64">
        <f t="shared" si="16"/>
        <v>1.2</v>
      </c>
      <c r="AH313" s="64">
        <f t="shared" si="15"/>
        <v>11.214953271028037</v>
      </c>
    </row>
    <row r="314" spans="1:34">
      <c r="A314" s="70" t="s">
        <v>253</v>
      </c>
      <c r="B314" s="71" t="s">
        <v>585</v>
      </c>
      <c r="C314" s="59">
        <v>20000</v>
      </c>
      <c r="D314" s="59" t="s">
        <v>32</v>
      </c>
      <c r="E314" s="59">
        <v>20000</v>
      </c>
      <c r="F314" s="59" t="s">
        <v>32</v>
      </c>
      <c r="G314" s="59" t="s">
        <v>32</v>
      </c>
      <c r="H314" s="59" t="s">
        <v>32</v>
      </c>
      <c r="I314" s="59" t="s">
        <v>32</v>
      </c>
      <c r="J314" s="59" t="s">
        <v>32</v>
      </c>
      <c r="K314" s="59" t="s">
        <v>32</v>
      </c>
      <c r="L314" s="59">
        <v>20000</v>
      </c>
      <c r="M314" s="59" t="s">
        <v>32</v>
      </c>
      <c r="N314" s="59" t="s">
        <v>32</v>
      </c>
      <c r="O314" s="59" t="s">
        <v>32</v>
      </c>
      <c r="P314" s="70" t="s">
        <v>253</v>
      </c>
      <c r="Q314" s="72" t="s">
        <v>215</v>
      </c>
      <c r="R314" s="71" t="s">
        <v>585</v>
      </c>
      <c r="S314" s="59">
        <v>12500</v>
      </c>
      <c r="T314" s="59" t="s">
        <v>32</v>
      </c>
      <c r="U314" s="59">
        <v>12500</v>
      </c>
      <c r="V314" s="59" t="s">
        <v>32</v>
      </c>
      <c r="W314" s="59" t="s">
        <v>32</v>
      </c>
      <c r="X314" s="59" t="s">
        <v>32</v>
      </c>
      <c r="Y314" s="59" t="s">
        <v>32</v>
      </c>
      <c r="Z314" s="59" t="s">
        <v>32</v>
      </c>
      <c r="AA314" s="59" t="s">
        <v>32</v>
      </c>
      <c r="AB314" s="59">
        <v>12500</v>
      </c>
      <c r="AC314" s="59" t="s">
        <v>32</v>
      </c>
      <c r="AD314" s="59" t="s">
        <v>32</v>
      </c>
      <c r="AE314" s="62" t="s">
        <v>32</v>
      </c>
      <c r="AF314" s="63">
        <f t="shared" si="14"/>
        <v>20</v>
      </c>
      <c r="AG314" s="64">
        <f t="shared" si="16"/>
        <v>12.5</v>
      </c>
      <c r="AH314" s="64">
        <f t="shared" si="15"/>
        <v>62.5</v>
      </c>
    </row>
    <row r="315" spans="1:34" ht="57">
      <c r="A315" s="70" t="s">
        <v>586</v>
      </c>
      <c r="B315" s="71" t="s">
        <v>587</v>
      </c>
      <c r="C315" s="59">
        <v>58300</v>
      </c>
      <c r="D315" s="59" t="s">
        <v>32</v>
      </c>
      <c r="E315" s="59">
        <v>58300</v>
      </c>
      <c r="F315" s="59" t="s">
        <v>32</v>
      </c>
      <c r="G315" s="59" t="s">
        <v>32</v>
      </c>
      <c r="H315" s="59" t="s">
        <v>32</v>
      </c>
      <c r="I315" s="59" t="s">
        <v>32</v>
      </c>
      <c r="J315" s="59" t="s">
        <v>32</v>
      </c>
      <c r="K315" s="59" t="s">
        <v>32</v>
      </c>
      <c r="L315" s="59">
        <v>58300</v>
      </c>
      <c r="M315" s="59" t="s">
        <v>32</v>
      </c>
      <c r="N315" s="59" t="s">
        <v>32</v>
      </c>
      <c r="O315" s="59" t="s">
        <v>32</v>
      </c>
      <c r="P315" s="70" t="s">
        <v>586</v>
      </c>
      <c r="Q315" s="72" t="s">
        <v>215</v>
      </c>
      <c r="R315" s="71" t="s">
        <v>587</v>
      </c>
      <c r="S315" s="59">
        <v>58300</v>
      </c>
      <c r="T315" s="59" t="s">
        <v>32</v>
      </c>
      <c r="U315" s="59">
        <v>58300</v>
      </c>
      <c r="V315" s="59" t="s">
        <v>32</v>
      </c>
      <c r="W315" s="59" t="s">
        <v>32</v>
      </c>
      <c r="X315" s="59" t="s">
        <v>32</v>
      </c>
      <c r="Y315" s="59" t="s">
        <v>32</v>
      </c>
      <c r="Z315" s="59" t="s">
        <v>32</v>
      </c>
      <c r="AA315" s="59" t="s">
        <v>32</v>
      </c>
      <c r="AB315" s="59">
        <v>58300</v>
      </c>
      <c r="AC315" s="59" t="s">
        <v>32</v>
      </c>
      <c r="AD315" s="59" t="s">
        <v>32</v>
      </c>
      <c r="AE315" s="62" t="s">
        <v>32</v>
      </c>
      <c r="AF315" s="63">
        <f t="shared" si="14"/>
        <v>58.3</v>
      </c>
      <c r="AG315" s="64">
        <f t="shared" si="16"/>
        <v>58.3</v>
      </c>
      <c r="AH315" s="64">
        <f t="shared" si="15"/>
        <v>100</v>
      </c>
    </row>
    <row r="316" spans="1:34" ht="45.75">
      <c r="A316" s="70" t="s">
        <v>222</v>
      </c>
      <c r="B316" s="71" t="s">
        <v>588</v>
      </c>
      <c r="C316" s="59">
        <v>58300</v>
      </c>
      <c r="D316" s="59" t="s">
        <v>32</v>
      </c>
      <c r="E316" s="59">
        <v>58300</v>
      </c>
      <c r="F316" s="59" t="s">
        <v>32</v>
      </c>
      <c r="G316" s="59" t="s">
        <v>32</v>
      </c>
      <c r="H316" s="59" t="s">
        <v>32</v>
      </c>
      <c r="I316" s="59" t="s">
        <v>32</v>
      </c>
      <c r="J316" s="59" t="s">
        <v>32</v>
      </c>
      <c r="K316" s="59" t="s">
        <v>32</v>
      </c>
      <c r="L316" s="59">
        <v>58300</v>
      </c>
      <c r="M316" s="59" t="s">
        <v>32</v>
      </c>
      <c r="N316" s="59" t="s">
        <v>32</v>
      </c>
      <c r="O316" s="59" t="s">
        <v>32</v>
      </c>
      <c r="P316" s="70" t="s">
        <v>222</v>
      </c>
      <c r="Q316" s="72" t="s">
        <v>215</v>
      </c>
      <c r="R316" s="71" t="s">
        <v>588</v>
      </c>
      <c r="S316" s="59">
        <v>58300</v>
      </c>
      <c r="T316" s="59" t="s">
        <v>32</v>
      </c>
      <c r="U316" s="59">
        <v>58300</v>
      </c>
      <c r="V316" s="59" t="s">
        <v>32</v>
      </c>
      <c r="W316" s="59" t="s">
        <v>32</v>
      </c>
      <c r="X316" s="59" t="s">
        <v>32</v>
      </c>
      <c r="Y316" s="59" t="s">
        <v>32</v>
      </c>
      <c r="Z316" s="59" t="s">
        <v>32</v>
      </c>
      <c r="AA316" s="59" t="s">
        <v>32</v>
      </c>
      <c r="AB316" s="59">
        <v>58300</v>
      </c>
      <c r="AC316" s="59" t="s">
        <v>32</v>
      </c>
      <c r="AD316" s="59" t="s">
        <v>32</v>
      </c>
      <c r="AE316" s="62" t="s">
        <v>32</v>
      </c>
      <c r="AF316" s="63">
        <f t="shared" si="14"/>
        <v>58.3</v>
      </c>
      <c r="AG316" s="64">
        <f t="shared" si="16"/>
        <v>58.3</v>
      </c>
      <c r="AH316" s="64">
        <f t="shared" si="15"/>
        <v>100</v>
      </c>
    </row>
    <row r="317" spans="1:34">
      <c r="A317" s="70" t="s">
        <v>356</v>
      </c>
      <c r="B317" s="71" t="s">
        <v>589</v>
      </c>
      <c r="C317" s="59">
        <v>58300</v>
      </c>
      <c r="D317" s="59" t="s">
        <v>32</v>
      </c>
      <c r="E317" s="59">
        <v>58300</v>
      </c>
      <c r="F317" s="59" t="s">
        <v>32</v>
      </c>
      <c r="G317" s="59" t="s">
        <v>32</v>
      </c>
      <c r="H317" s="59" t="s">
        <v>32</v>
      </c>
      <c r="I317" s="59" t="s">
        <v>32</v>
      </c>
      <c r="J317" s="59" t="s">
        <v>32</v>
      </c>
      <c r="K317" s="59" t="s">
        <v>32</v>
      </c>
      <c r="L317" s="59">
        <v>58300</v>
      </c>
      <c r="M317" s="59" t="s">
        <v>32</v>
      </c>
      <c r="N317" s="59" t="s">
        <v>32</v>
      </c>
      <c r="O317" s="59" t="s">
        <v>32</v>
      </c>
      <c r="P317" s="70" t="s">
        <v>356</v>
      </c>
      <c r="Q317" s="72" t="s">
        <v>215</v>
      </c>
      <c r="R317" s="71" t="s">
        <v>589</v>
      </c>
      <c r="S317" s="59">
        <v>58300</v>
      </c>
      <c r="T317" s="59" t="s">
        <v>32</v>
      </c>
      <c r="U317" s="59">
        <v>58300</v>
      </c>
      <c r="V317" s="59" t="s">
        <v>32</v>
      </c>
      <c r="W317" s="59" t="s">
        <v>32</v>
      </c>
      <c r="X317" s="59" t="s">
        <v>32</v>
      </c>
      <c r="Y317" s="59" t="s">
        <v>32</v>
      </c>
      <c r="Z317" s="59" t="s">
        <v>32</v>
      </c>
      <c r="AA317" s="59" t="s">
        <v>32</v>
      </c>
      <c r="AB317" s="59">
        <v>58300</v>
      </c>
      <c r="AC317" s="59" t="s">
        <v>32</v>
      </c>
      <c r="AD317" s="59" t="s">
        <v>32</v>
      </c>
      <c r="AE317" s="62" t="s">
        <v>32</v>
      </c>
      <c r="AF317" s="63">
        <f t="shared" si="14"/>
        <v>58.3</v>
      </c>
      <c r="AG317" s="64">
        <f t="shared" si="16"/>
        <v>58.3</v>
      </c>
      <c r="AH317" s="64">
        <f t="shared" si="15"/>
        <v>100</v>
      </c>
    </row>
    <row r="318" spans="1:34">
      <c r="A318" s="70" t="s">
        <v>358</v>
      </c>
      <c r="B318" s="71" t="s">
        <v>590</v>
      </c>
      <c r="C318" s="59">
        <v>51000</v>
      </c>
      <c r="D318" s="59" t="s">
        <v>32</v>
      </c>
      <c r="E318" s="59">
        <v>51000</v>
      </c>
      <c r="F318" s="59" t="s">
        <v>32</v>
      </c>
      <c r="G318" s="59" t="s">
        <v>32</v>
      </c>
      <c r="H318" s="59" t="s">
        <v>32</v>
      </c>
      <c r="I318" s="59" t="s">
        <v>32</v>
      </c>
      <c r="J318" s="59" t="s">
        <v>32</v>
      </c>
      <c r="K318" s="59" t="s">
        <v>32</v>
      </c>
      <c r="L318" s="59">
        <v>51000</v>
      </c>
      <c r="M318" s="59" t="s">
        <v>32</v>
      </c>
      <c r="N318" s="59" t="s">
        <v>32</v>
      </c>
      <c r="O318" s="59" t="s">
        <v>32</v>
      </c>
      <c r="P318" s="70" t="s">
        <v>358</v>
      </c>
      <c r="Q318" s="72" t="s">
        <v>215</v>
      </c>
      <c r="R318" s="71" t="s">
        <v>590</v>
      </c>
      <c r="S318" s="59">
        <v>51000</v>
      </c>
      <c r="T318" s="59" t="s">
        <v>32</v>
      </c>
      <c r="U318" s="59">
        <v>51000</v>
      </c>
      <c r="V318" s="59" t="s">
        <v>32</v>
      </c>
      <c r="W318" s="59" t="s">
        <v>32</v>
      </c>
      <c r="X318" s="59" t="s">
        <v>32</v>
      </c>
      <c r="Y318" s="59" t="s">
        <v>32</v>
      </c>
      <c r="Z318" s="59" t="s">
        <v>32</v>
      </c>
      <c r="AA318" s="59" t="s">
        <v>32</v>
      </c>
      <c r="AB318" s="59">
        <v>51000</v>
      </c>
      <c r="AC318" s="59" t="s">
        <v>32</v>
      </c>
      <c r="AD318" s="59" t="s">
        <v>32</v>
      </c>
      <c r="AE318" s="62" t="s">
        <v>32</v>
      </c>
      <c r="AF318" s="63">
        <f t="shared" si="14"/>
        <v>51</v>
      </c>
      <c r="AG318" s="64">
        <f t="shared" si="16"/>
        <v>51</v>
      </c>
      <c r="AH318" s="64">
        <f t="shared" si="15"/>
        <v>100</v>
      </c>
    </row>
    <row r="319" spans="1:34" ht="23.25">
      <c r="A319" s="70" t="s">
        <v>360</v>
      </c>
      <c r="B319" s="71" t="s">
        <v>591</v>
      </c>
      <c r="C319" s="59">
        <v>7300</v>
      </c>
      <c r="D319" s="59" t="s">
        <v>32</v>
      </c>
      <c r="E319" s="59">
        <v>7300</v>
      </c>
      <c r="F319" s="59" t="s">
        <v>32</v>
      </c>
      <c r="G319" s="59" t="s">
        <v>32</v>
      </c>
      <c r="H319" s="59" t="s">
        <v>32</v>
      </c>
      <c r="I319" s="59" t="s">
        <v>32</v>
      </c>
      <c r="J319" s="59" t="s">
        <v>32</v>
      </c>
      <c r="K319" s="59" t="s">
        <v>32</v>
      </c>
      <c r="L319" s="59">
        <v>7300</v>
      </c>
      <c r="M319" s="59" t="s">
        <v>32</v>
      </c>
      <c r="N319" s="59" t="s">
        <v>32</v>
      </c>
      <c r="O319" s="59" t="s">
        <v>32</v>
      </c>
      <c r="P319" s="70" t="s">
        <v>360</v>
      </c>
      <c r="Q319" s="72" t="s">
        <v>215</v>
      </c>
      <c r="R319" s="71" t="s">
        <v>591</v>
      </c>
      <c r="S319" s="59">
        <v>7300</v>
      </c>
      <c r="T319" s="59" t="s">
        <v>32</v>
      </c>
      <c r="U319" s="59">
        <v>7300</v>
      </c>
      <c r="V319" s="59" t="s">
        <v>32</v>
      </c>
      <c r="W319" s="59" t="s">
        <v>32</v>
      </c>
      <c r="X319" s="59" t="s">
        <v>32</v>
      </c>
      <c r="Y319" s="59" t="s">
        <v>32</v>
      </c>
      <c r="Z319" s="59" t="s">
        <v>32</v>
      </c>
      <c r="AA319" s="59" t="s">
        <v>32</v>
      </c>
      <c r="AB319" s="59">
        <v>7300</v>
      </c>
      <c r="AC319" s="59" t="s">
        <v>32</v>
      </c>
      <c r="AD319" s="59" t="s">
        <v>32</v>
      </c>
      <c r="AE319" s="62" t="s">
        <v>32</v>
      </c>
      <c r="AF319" s="63">
        <f t="shared" si="14"/>
        <v>7.3</v>
      </c>
      <c r="AG319" s="64">
        <f t="shared" si="16"/>
        <v>7.3</v>
      </c>
      <c r="AH319" s="64">
        <f t="shared" si="15"/>
        <v>100</v>
      </c>
    </row>
    <row r="320" spans="1:34">
      <c r="A320" s="70" t="s">
        <v>592</v>
      </c>
      <c r="B320" s="71" t="s">
        <v>593</v>
      </c>
      <c r="C320" s="59">
        <v>20163470.460000001</v>
      </c>
      <c r="D320" s="59" t="s">
        <v>32</v>
      </c>
      <c r="E320" s="59">
        <v>20163470.460000001</v>
      </c>
      <c r="F320" s="59" t="s">
        <v>32</v>
      </c>
      <c r="G320" s="59" t="s">
        <v>32</v>
      </c>
      <c r="H320" s="59" t="s">
        <v>32</v>
      </c>
      <c r="I320" s="59" t="s">
        <v>32</v>
      </c>
      <c r="J320" s="59" t="s">
        <v>32</v>
      </c>
      <c r="K320" s="59" t="s">
        <v>32</v>
      </c>
      <c r="L320" s="59">
        <v>20163470.460000001</v>
      </c>
      <c r="M320" s="59" t="s">
        <v>32</v>
      </c>
      <c r="N320" s="59" t="s">
        <v>32</v>
      </c>
      <c r="O320" s="59" t="s">
        <v>32</v>
      </c>
      <c r="P320" s="70" t="s">
        <v>592</v>
      </c>
      <c r="Q320" s="72" t="s">
        <v>215</v>
      </c>
      <c r="R320" s="71" t="s">
        <v>593</v>
      </c>
      <c r="S320" s="59">
        <v>20050734.609999999</v>
      </c>
      <c r="T320" s="59" t="s">
        <v>32</v>
      </c>
      <c r="U320" s="59">
        <v>20050734.609999999</v>
      </c>
      <c r="V320" s="59" t="s">
        <v>32</v>
      </c>
      <c r="W320" s="59" t="s">
        <v>32</v>
      </c>
      <c r="X320" s="59" t="s">
        <v>32</v>
      </c>
      <c r="Y320" s="59" t="s">
        <v>32</v>
      </c>
      <c r="Z320" s="59" t="s">
        <v>32</v>
      </c>
      <c r="AA320" s="59" t="s">
        <v>32</v>
      </c>
      <c r="AB320" s="59">
        <v>20050734.609999999</v>
      </c>
      <c r="AC320" s="59" t="s">
        <v>32</v>
      </c>
      <c r="AD320" s="59" t="s">
        <v>32</v>
      </c>
      <c r="AE320" s="62" t="s">
        <v>32</v>
      </c>
      <c r="AF320" s="63">
        <f t="shared" si="14"/>
        <v>20163.47046</v>
      </c>
      <c r="AG320" s="64">
        <f t="shared" si="16"/>
        <v>20050.73461</v>
      </c>
      <c r="AH320" s="64">
        <f t="shared" si="15"/>
        <v>99.440890643187416</v>
      </c>
    </row>
    <row r="321" spans="1:34">
      <c r="A321" s="70" t="s">
        <v>594</v>
      </c>
      <c r="B321" s="71" t="s">
        <v>595</v>
      </c>
      <c r="C321" s="59">
        <v>16668670.460000001</v>
      </c>
      <c r="D321" s="59" t="s">
        <v>32</v>
      </c>
      <c r="E321" s="59">
        <v>16668670.460000001</v>
      </c>
      <c r="F321" s="59" t="s">
        <v>32</v>
      </c>
      <c r="G321" s="59" t="s">
        <v>32</v>
      </c>
      <c r="H321" s="59" t="s">
        <v>32</v>
      </c>
      <c r="I321" s="59" t="s">
        <v>32</v>
      </c>
      <c r="J321" s="59" t="s">
        <v>32</v>
      </c>
      <c r="K321" s="59" t="s">
        <v>32</v>
      </c>
      <c r="L321" s="59">
        <v>16668670.460000001</v>
      </c>
      <c r="M321" s="59" t="s">
        <v>32</v>
      </c>
      <c r="N321" s="59" t="s">
        <v>32</v>
      </c>
      <c r="O321" s="59" t="s">
        <v>32</v>
      </c>
      <c r="P321" s="70" t="s">
        <v>594</v>
      </c>
      <c r="Q321" s="72" t="s">
        <v>215</v>
      </c>
      <c r="R321" s="71" t="s">
        <v>595</v>
      </c>
      <c r="S321" s="59">
        <v>16668670.460000001</v>
      </c>
      <c r="T321" s="59" t="s">
        <v>32</v>
      </c>
      <c r="U321" s="59">
        <v>16668670.460000001</v>
      </c>
      <c r="V321" s="59" t="s">
        <v>32</v>
      </c>
      <c r="W321" s="59" t="s">
        <v>32</v>
      </c>
      <c r="X321" s="59" t="s">
        <v>32</v>
      </c>
      <c r="Y321" s="59" t="s">
        <v>32</v>
      </c>
      <c r="Z321" s="59" t="s">
        <v>32</v>
      </c>
      <c r="AA321" s="59" t="s">
        <v>32</v>
      </c>
      <c r="AB321" s="59">
        <v>16668670.460000001</v>
      </c>
      <c r="AC321" s="59" t="s">
        <v>32</v>
      </c>
      <c r="AD321" s="59" t="s">
        <v>32</v>
      </c>
      <c r="AE321" s="62" t="s">
        <v>32</v>
      </c>
      <c r="AF321" s="63">
        <f t="shared" si="14"/>
        <v>16668.670460000001</v>
      </c>
      <c r="AG321" s="64">
        <f t="shared" si="16"/>
        <v>16668.670460000001</v>
      </c>
      <c r="AH321" s="64">
        <f t="shared" si="15"/>
        <v>100</v>
      </c>
    </row>
    <row r="322" spans="1:34">
      <c r="A322" s="73" t="s">
        <v>831</v>
      </c>
      <c r="B322" s="71" t="s">
        <v>596</v>
      </c>
      <c r="C322" s="59">
        <v>702600</v>
      </c>
      <c r="D322" s="59" t="s">
        <v>32</v>
      </c>
      <c r="E322" s="59">
        <v>702600</v>
      </c>
      <c r="F322" s="59" t="s">
        <v>32</v>
      </c>
      <c r="G322" s="59" t="s">
        <v>32</v>
      </c>
      <c r="H322" s="59" t="s">
        <v>32</v>
      </c>
      <c r="I322" s="59" t="s">
        <v>32</v>
      </c>
      <c r="J322" s="59" t="s">
        <v>32</v>
      </c>
      <c r="K322" s="59" t="s">
        <v>32</v>
      </c>
      <c r="L322" s="59">
        <v>702600</v>
      </c>
      <c r="M322" s="59" t="s">
        <v>32</v>
      </c>
      <c r="N322" s="59" t="s">
        <v>32</v>
      </c>
      <c r="O322" s="59" t="s">
        <v>32</v>
      </c>
      <c r="P322" s="70">
        <v>500361150</v>
      </c>
      <c r="Q322" s="72" t="s">
        <v>215</v>
      </c>
      <c r="R322" s="71" t="s">
        <v>596</v>
      </c>
      <c r="S322" s="59">
        <v>702600</v>
      </c>
      <c r="T322" s="59" t="s">
        <v>32</v>
      </c>
      <c r="U322" s="59">
        <v>702600</v>
      </c>
      <c r="V322" s="59" t="s">
        <v>32</v>
      </c>
      <c r="W322" s="59" t="s">
        <v>32</v>
      </c>
      <c r="X322" s="59" t="s">
        <v>32</v>
      </c>
      <c r="Y322" s="59" t="s">
        <v>32</v>
      </c>
      <c r="Z322" s="59" t="s">
        <v>32</v>
      </c>
      <c r="AA322" s="59" t="s">
        <v>32</v>
      </c>
      <c r="AB322" s="59">
        <v>702600</v>
      </c>
      <c r="AC322" s="59" t="s">
        <v>32</v>
      </c>
      <c r="AD322" s="59" t="s">
        <v>32</v>
      </c>
      <c r="AE322" s="62" t="s">
        <v>32</v>
      </c>
      <c r="AF322" s="63">
        <f t="shared" si="14"/>
        <v>702.6</v>
      </c>
      <c r="AG322" s="64">
        <f t="shared" si="16"/>
        <v>702.6</v>
      </c>
      <c r="AH322" s="64">
        <f t="shared" si="15"/>
        <v>100</v>
      </c>
    </row>
    <row r="323" spans="1:34" ht="23.25">
      <c r="A323" s="70" t="s">
        <v>341</v>
      </c>
      <c r="B323" s="71" t="s">
        <v>597</v>
      </c>
      <c r="C323" s="59">
        <v>702600</v>
      </c>
      <c r="D323" s="59" t="s">
        <v>32</v>
      </c>
      <c r="E323" s="59">
        <v>702600</v>
      </c>
      <c r="F323" s="59" t="s">
        <v>32</v>
      </c>
      <c r="G323" s="59" t="s">
        <v>32</v>
      </c>
      <c r="H323" s="59" t="s">
        <v>32</v>
      </c>
      <c r="I323" s="59" t="s">
        <v>32</v>
      </c>
      <c r="J323" s="59" t="s">
        <v>32</v>
      </c>
      <c r="K323" s="59" t="s">
        <v>32</v>
      </c>
      <c r="L323" s="59">
        <v>702600</v>
      </c>
      <c r="M323" s="59" t="s">
        <v>32</v>
      </c>
      <c r="N323" s="59" t="s">
        <v>32</v>
      </c>
      <c r="O323" s="59" t="s">
        <v>32</v>
      </c>
      <c r="P323" s="70" t="s">
        <v>341</v>
      </c>
      <c r="Q323" s="72" t="s">
        <v>215</v>
      </c>
      <c r="R323" s="71" t="s">
        <v>597</v>
      </c>
      <c r="S323" s="59">
        <v>702600</v>
      </c>
      <c r="T323" s="59" t="s">
        <v>32</v>
      </c>
      <c r="U323" s="59">
        <v>702600</v>
      </c>
      <c r="V323" s="59" t="s">
        <v>32</v>
      </c>
      <c r="W323" s="59" t="s">
        <v>32</v>
      </c>
      <c r="X323" s="59" t="s">
        <v>32</v>
      </c>
      <c r="Y323" s="59" t="s">
        <v>32</v>
      </c>
      <c r="Z323" s="59" t="s">
        <v>32</v>
      </c>
      <c r="AA323" s="59" t="s">
        <v>32</v>
      </c>
      <c r="AB323" s="59">
        <v>702600</v>
      </c>
      <c r="AC323" s="59" t="s">
        <v>32</v>
      </c>
      <c r="AD323" s="59" t="s">
        <v>32</v>
      </c>
      <c r="AE323" s="62" t="s">
        <v>32</v>
      </c>
      <c r="AF323" s="63">
        <f t="shared" si="14"/>
        <v>702.6</v>
      </c>
      <c r="AG323" s="64">
        <f t="shared" si="16"/>
        <v>702.6</v>
      </c>
      <c r="AH323" s="64">
        <f t="shared" si="15"/>
        <v>100</v>
      </c>
    </row>
    <row r="324" spans="1:34">
      <c r="A324" s="70" t="s">
        <v>343</v>
      </c>
      <c r="B324" s="71" t="s">
        <v>598</v>
      </c>
      <c r="C324" s="59">
        <v>702600</v>
      </c>
      <c r="D324" s="59" t="s">
        <v>32</v>
      </c>
      <c r="E324" s="59">
        <v>702600</v>
      </c>
      <c r="F324" s="59" t="s">
        <v>32</v>
      </c>
      <c r="G324" s="59" t="s">
        <v>32</v>
      </c>
      <c r="H324" s="59" t="s">
        <v>32</v>
      </c>
      <c r="I324" s="59" t="s">
        <v>32</v>
      </c>
      <c r="J324" s="59" t="s">
        <v>32</v>
      </c>
      <c r="K324" s="59" t="s">
        <v>32</v>
      </c>
      <c r="L324" s="59">
        <v>702600</v>
      </c>
      <c r="M324" s="59" t="s">
        <v>32</v>
      </c>
      <c r="N324" s="59" t="s">
        <v>32</v>
      </c>
      <c r="O324" s="59" t="s">
        <v>32</v>
      </c>
      <c r="P324" s="70" t="s">
        <v>343</v>
      </c>
      <c r="Q324" s="72" t="s">
        <v>215</v>
      </c>
      <c r="R324" s="71" t="s">
        <v>598</v>
      </c>
      <c r="S324" s="59">
        <v>702600</v>
      </c>
      <c r="T324" s="59" t="s">
        <v>32</v>
      </c>
      <c r="U324" s="59">
        <v>702600</v>
      </c>
      <c r="V324" s="59" t="s">
        <v>32</v>
      </c>
      <c r="W324" s="59" t="s">
        <v>32</v>
      </c>
      <c r="X324" s="59" t="s">
        <v>32</v>
      </c>
      <c r="Y324" s="59" t="s">
        <v>32</v>
      </c>
      <c r="Z324" s="59" t="s">
        <v>32</v>
      </c>
      <c r="AA324" s="59" t="s">
        <v>32</v>
      </c>
      <c r="AB324" s="59">
        <v>702600</v>
      </c>
      <c r="AC324" s="59" t="s">
        <v>32</v>
      </c>
      <c r="AD324" s="59" t="s">
        <v>32</v>
      </c>
      <c r="AE324" s="62" t="s">
        <v>32</v>
      </c>
      <c r="AF324" s="63">
        <f t="shared" si="14"/>
        <v>702.6</v>
      </c>
      <c r="AG324" s="64">
        <f t="shared" si="16"/>
        <v>702.6</v>
      </c>
      <c r="AH324" s="64">
        <f t="shared" si="15"/>
        <v>100</v>
      </c>
    </row>
    <row r="325" spans="1:34" ht="34.5">
      <c r="A325" s="70" t="s">
        <v>345</v>
      </c>
      <c r="B325" s="71" t="s">
        <v>599</v>
      </c>
      <c r="C325" s="59">
        <v>702600</v>
      </c>
      <c r="D325" s="59" t="s">
        <v>32</v>
      </c>
      <c r="E325" s="59">
        <v>702600</v>
      </c>
      <c r="F325" s="59" t="s">
        <v>32</v>
      </c>
      <c r="G325" s="59" t="s">
        <v>32</v>
      </c>
      <c r="H325" s="59" t="s">
        <v>32</v>
      </c>
      <c r="I325" s="59" t="s">
        <v>32</v>
      </c>
      <c r="J325" s="59" t="s">
        <v>32</v>
      </c>
      <c r="K325" s="59" t="s">
        <v>32</v>
      </c>
      <c r="L325" s="59">
        <v>702600</v>
      </c>
      <c r="M325" s="59" t="s">
        <v>32</v>
      </c>
      <c r="N325" s="59" t="s">
        <v>32</v>
      </c>
      <c r="O325" s="59" t="s">
        <v>32</v>
      </c>
      <c r="P325" s="70" t="s">
        <v>345</v>
      </c>
      <c r="Q325" s="72" t="s">
        <v>215</v>
      </c>
      <c r="R325" s="71" t="s">
        <v>599</v>
      </c>
      <c r="S325" s="59">
        <v>702600</v>
      </c>
      <c r="T325" s="59" t="s">
        <v>32</v>
      </c>
      <c r="U325" s="59">
        <v>702600</v>
      </c>
      <c r="V325" s="59" t="s">
        <v>32</v>
      </c>
      <c r="W325" s="59" t="s">
        <v>32</v>
      </c>
      <c r="X325" s="59" t="s">
        <v>32</v>
      </c>
      <c r="Y325" s="59" t="s">
        <v>32</v>
      </c>
      <c r="Z325" s="59" t="s">
        <v>32</v>
      </c>
      <c r="AA325" s="59" t="s">
        <v>32</v>
      </c>
      <c r="AB325" s="59">
        <v>702600</v>
      </c>
      <c r="AC325" s="59" t="s">
        <v>32</v>
      </c>
      <c r="AD325" s="59" t="s">
        <v>32</v>
      </c>
      <c r="AE325" s="62" t="s">
        <v>32</v>
      </c>
      <c r="AF325" s="63">
        <f t="shared" si="14"/>
        <v>702.6</v>
      </c>
      <c r="AG325" s="64">
        <f t="shared" si="16"/>
        <v>702.6</v>
      </c>
      <c r="AH325" s="64">
        <f t="shared" si="15"/>
        <v>100</v>
      </c>
    </row>
    <row r="326" spans="1:34" ht="23.25">
      <c r="A326" s="73" t="s">
        <v>832</v>
      </c>
      <c r="B326" s="71" t="s">
        <v>600</v>
      </c>
      <c r="C326" s="59">
        <v>6874900</v>
      </c>
      <c r="D326" s="59" t="s">
        <v>32</v>
      </c>
      <c r="E326" s="59">
        <v>6874900</v>
      </c>
      <c r="F326" s="59" t="s">
        <v>32</v>
      </c>
      <c r="G326" s="59" t="s">
        <v>32</v>
      </c>
      <c r="H326" s="59" t="s">
        <v>32</v>
      </c>
      <c r="I326" s="59" t="s">
        <v>32</v>
      </c>
      <c r="J326" s="59" t="s">
        <v>32</v>
      </c>
      <c r="K326" s="59" t="s">
        <v>32</v>
      </c>
      <c r="L326" s="59">
        <v>6874900</v>
      </c>
      <c r="M326" s="59" t="s">
        <v>32</v>
      </c>
      <c r="N326" s="59" t="s">
        <v>32</v>
      </c>
      <c r="O326" s="59" t="s">
        <v>32</v>
      </c>
      <c r="P326" s="70">
        <v>500561140</v>
      </c>
      <c r="Q326" s="72" t="s">
        <v>215</v>
      </c>
      <c r="R326" s="71" t="s">
        <v>600</v>
      </c>
      <c r="S326" s="59">
        <v>6874900</v>
      </c>
      <c r="T326" s="59" t="s">
        <v>32</v>
      </c>
      <c r="U326" s="59">
        <v>6874900</v>
      </c>
      <c r="V326" s="59" t="s">
        <v>32</v>
      </c>
      <c r="W326" s="59" t="s">
        <v>32</v>
      </c>
      <c r="X326" s="59" t="s">
        <v>32</v>
      </c>
      <c r="Y326" s="59" t="s">
        <v>32</v>
      </c>
      <c r="Z326" s="59" t="s">
        <v>32</v>
      </c>
      <c r="AA326" s="59" t="s">
        <v>32</v>
      </c>
      <c r="AB326" s="59">
        <v>6874900</v>
      </c>
      <c r="AC326" s="59" t="s">
        <v>32</v>
      </c>
      <c r="AD326" s="59" t="s">
        <v>32</v>
      </c>
      <c r="AE326" s="62" t="s">
        <v>32</v>
      </c>
      <c r="AF326" s="63">
        <f t="shared" si="14"/>
        <v>6874.9</v>
      </c>
      <c r="AG326" s="64">
        <f t="shared" si="16"/>
        <v>6874.9</v>
      </c>
      <c r="AH326" s="64">
        <f t="shared" si="15"/>
        <v>100</v>
      </c>
    </row>
    <row r="327" spans="1:34" ht="23.25">
      <c r="A327" s="70" t="s">
        <v>341</v>
      </c>
      <c r="B327" s="71" t="s">
        <v>601</v>
      </c>
      <c r="C327" s="59">
        <v>6874900</v>
      </c>
      <c r="D327" s="59" t="s">
        <v>32</v>
      </c>
      <c r="E327" s="59">
        <v>6874900</v>
      </c>
      <c r="F327" s="59" t="s">
        <v>32</v>
      </c>
      <c r="G327" s="59" t="s">
        <v>32</v>
      </c>
      <c r="H327" s="59" t="s">
        <v>32</v>
      </c>
      <c r="I327" s="59" t="s">
        <v>32</v>
      </c>
      <c r="J327" s="59" t="s">
        <v>32</v>
      </c>
      <c r="K327" s="59" t="s">
        <v>32</v>
      </c>
      <c r="L327" s="59">
        <v>6874900</v>
      </c>
      <c r="M327" s="59" t="s">
        <v>32</v>
      </c>
      <c r="N327" s="59" t="s">
        <v>32</v>
      </c>
      <c r="O327" s="59" t="s">
        <v>32</v>
      </c>
      <c r="P327" s="70" t="s">
        <v>341</v>
      </c>
      <c r="Q327" s="72" t="s">
        <v>215</v>
      </c>
      <c r="R327" s="71" t="s">
        <v>601</v>
      </c>
      <c r="S327" s="59">
        <v>6874900</v>
      </c>
      <c r="T327" s="59" t="s">
        <v>32</v>
      </c>
      <c r="U327" s="59">
        <v>6874900</v>
      </c>
      <c r="V327" s="59" t="s">
        <v>32</v>
      </c>
      <c r="W327" s="59" t="s">
        <v>32</v>
      </c>
      <c r="X327" s="59" t="s">
        <v>32</v>
      </c>
      <c r="Y327" s="59" t="s">
        <v>32</v>
      </c>
      <c r="Z327" s="59" t="s">
        <v>32</v>
      </c>
      <c r="AA327" s="59" t="s">
        <v>32</v>
      </c>
      <c r="AB327" s="59">
        <v>6874900</v>
      </c>
      <c r="AC327" s="59" t="s">
        <v>32</v>
      </c>
      <c r="AD327" s="59" t="s">
        <v>32</v>
      </c>
      <c r="AE327" s="62" t="s">
        <v>32</v>
      </c>
      <c r="AF327" s="63">
        <f t="shared" si="14"/>
        <v>6874.9</v>
      </c>
      <c r="AG327" s="64">
        <f t="shared" si="16"/>
        <v>6874.9</v>
      </c>
      <c r="AH327" s="64">
        <f t="shared" si="15"/>
        <v>100</v>
      </c>
    </row>
    <row r="328" spans="1:34">
      <c r="A328" s="70" t="s">
        <v>343</v>
      </c>
      <c r="B328" s="71" t="s">
        <v>602</v>
      </c>
      <c r="C328" s="59">
        <v>6874900</v>
      </c>
      <c r="D328" s="59" t="s">
        <v>32</v>
      </c>
      <c r="E328" s="59">
        <v>6874900</v>
      </c>
      <c r="F328" s="59" t="s">
        <v>32</v>
      </c>
      <c r="G328" s="59" t="s">
        <v>32</v>
      </c>
      <c r="H328" s="59" t="s">
        <v>32</v>
      </c>
      <c r="I328" s="59" t="s">
        <v>32</v>
      </c>
      <c r="J328" s="59" t="s">
        <v>32</v>
      </c>
      <c r="K328" s="59" t="s">
        <v>32</v>
      </c>
      <c r="L328" s="59">
        <v>6874900</v>
      </c>
      <c r="M328" s="59" t="s">
        <v>32</v>
      </c>
      <c r="N328" s="59" t="s">
        <v>32</v>
      </c>
      <c r="O328" s="59" t="s">
        <v>32</v>
      </c>
      <c r="P328" s="70" t="s">
        <v>343</v>
      </c>
      <c r="Q328" s="72" t="s">
        <v>215</v>
      </c>
      <c r="R328" s="71" t="s">
        <v>602</v>
      </c>
      <c r="S328" s="59">
        <v>6874900</v>
      </c>
      <c r="T328" s="59" t="s">
        <v>32</v>
      </c>
      <c r="U328" s="59">
        <v>6874900</v>
      </c>
      <c r="V328" s="59" t="s">
        <v>32</v>
      </c>
      <c r="W328" s="59" t="s">
        <v>32</v>
      </c>
      <c r="X328" s="59" t="s">
        <v>32</v>
      </c>
      <c r="Y328" s="59" t="s">
        <v>32</v>
      </c>
      <c r="Z328" s="59" t="s">
        <v>32</v>
      </c>
      <c r="AA328" s="59" t="s">
        <v>32</v>
      </c>
      <c r="AB328" s="59">
        <v>6874900</v>
      </c>
      <c r="AC328" s="59" t="s">
        <v>32</v>
      </c>
      <c r="AD328" s="59" t="s">
        <v>32</v>
      </c>
      <c r="AE328" s="62" t="s">
        <v>32</v>
      </c>
      <c r="AF328" s="63">
        <f t="shared" si="14"/>
        <v>6874.9</v>
      </c>
      <c r="AG328" s="64">
        <f t="shared" si="16"/>
        <v>6874.9</v>
      </c>
      <c r="AH328" s="64">
        <f t="shared" si="15"/>
        <v>100</v>
      </c>
    </row>
    <row r="329" spans="1:34" ht="34.5">
      <c r="A329" s="70" t="s">
        <v>345</v>
      </c>
      <c r="B329" s="71" t="s">
        <v>603</v>
      </c>
      <c r="C329" s="59">
        <v>6874900</v>
      </c>
      <c r="D329" s="59" t="s">
        <v>32</v>
      </c>
      <c r="E329" s="59">
        <v>6874900</v>
      </c>
      <c r="F329" s="59" t="s">
        <v>32</v>
      </c>
      <c r="G329" s="59" t="s">
        <v>32</v>
      </c>
      <c r="H329" s="59" t="s">
        <v>32</v>
      </c>
      <c r="I329" s="59" t="s">
        <v>32</v>
      </c>
      <c r="J329" s="59" t="s">
        <v>32</v>
      </c>
      <c r="K329" s="59" t="s">
        <v>32</v>
      </c>
      <c r="L329" s="59">
        <v>6874900</v>
      </c>
      <c r="M329" s="59" t="s">
        <v>32</v>
      </c>
      <c r="N329" s="59" t="s">
        <v>32</v>
      </c>
      <c r="O329" s="59" t="s">
        <v>32</v>
      </c>
      <c r="P329" s="70" t="s">
        <v>345</v>
      </c>
      <c r="Q329" s="72" t="s">
        <v>215</v>
      </c>
      <c r="R329" s="71" t="s">
        <v>603</v>
      </c>
      <c r="S329" s="59">
        <v>6874900</v>
      </c>
      <c r="T329" s="59" t="s">
        <v>32</v>
      </c>
      <c r="U329" s="59">
        <v>6874900</v>
      </c>
      <c r="V329" s="59" t="s">
        <v>32</v>
      </c>
      <c r="W329" s="59" t="s">
        <v>32</v>
      </c>
      <c r="X329" s="59" t="s">
        <v>32</v>
      </c>
      <c r="Y329" s="59" t="s">
        <v>32</v>
      </c>
      <c r="Z329" s="59" t="s">
        <v>32</v>
      </c>
      <c r="AA329" s="59" t="s">
        <v>32</v>
      </c>
      <c r="AB329" s="59">
        <v>6874900</v>
      </c>
      <c r="AC329" s="59" t="s">
        <v>32</v>
      </c>
      <c r="AD329" s="59" t="s">
        <v>32</v>
      </c>
      <c r="AE329" s="62" t="s">
        <v>32</v>
      </c>
      <c r="AF329" s="63">
        <f t="shared" si="14"/>
        <v>6874.9</v>
      </c>
      <c r="AG329" s="64">
        <f t="shared" si="16"/>
        <v>6874.9</v>
      </c>
      <c r="AH329" s="64">
        <f t="shared" si="15"/>
        <v>100</v>
      </c>
    </row>
    <row r="330" spans="1:34" ht="57">
      <c r="A330" s="70" t="s">
        <v>586</v>
      </c>
      <c r="B330" s="71" t="s">
        <v>604</v>
      </c>
      <c r="C330" s="59">
        <v>3319400</v>
      </c>
      <c r="D330" s="59" t="s">
        <v>32</v>
      </c>
      <c r="E330" s="59">
        <v>3319400</v>
      </c>
      <c r="F330" s="59" t="s">
        <v>32</v>
      </c>
      <c r="G330" s="59" t="s">
        <v>32</v>
      </c>
      <c r="H330" s="59" t="s">
        <v>32</v>
      </c>
      <c r="I330" s="59" t="s">
        <v>32</v>
      </c>
      <c r="J330" s="59" t="s">
        <v>32</v>
      </c>
      <c r="K330" s="59" t="s">
        <v>32</v>
      </c>
      <c r="L330" s="59">
        <v>3319400</v>
      </c>
      <c r="M330" s="59" t="s">
        <v>32</v>
      </c>
      <c r="N330" s="59" t="s">
        <v>32</v>
      </c>
      <c r="O330" s="59" t="s">
        <v>32</v>
      </c>
      <c r="P330" s="70">
        <v>500576020</v>
      </c>
      <c r="Q330" s="72" t="s">
        <v>215</v>
      </c>
      <c r="R330" s="71" t="s">
        <v>604</v>
      </c>
      <c r="S330" s="59">
        <v>3319400</v>
      </c>
      <c r="T330" s="59" t="s">
        <v>32</v>
      </c>
      <c r="U330" s="59">
        <v>3319400</v>
      </c>
      <c r="V330" s="59" t="s">
        <v>32</v>
      </c>
      <c r="W330" s="59" t="s">
        <v>32</v>
      </c>
      <c r="X330" s="59" t="s">
        <v>32</v>
      </c>
      <c r="Y330" s="59" t="s">
        <v>32</v>
      </c>
      <c r="Z330" s="59" t="s">
        <v>32</v>
      </c>
      <c r="AA330" s="59" t="s">
        <v>32</v>
      </c>
      <c r="AB330" s="59">
        <v>3319400</v>
      </c>
      <c r="AC330" s="59" t="s">
        <v>32</v>
      </c>
      <c r="AD330" s="59" t="s">
        <v>32</v>
      </c>
      <c r="AE330" s="62" t="s">
        <v>32</v>
      </c>
      <c r="AF330" s="63">
        <f t="shared" si="14"/>
        <v>3319.4</v>
      </c>
      <c r="AG330" s="64">
        <f t="shared" si="16"/>
        <v>3319.4</v>
      </c>
      <c r="AH330" s="64">
        <f t="shared" si="15"/>
        <v>100</v>
      </c>
    </row>
    <row r="331" spans="1:34" ht="23.25">
      <c r="A331" s="70" t="s">
        <v>341</v>
      </c>
      <c r="B331" s="71" t="s">
        <v>605</v>
      </c>
      <c r="C331" s="59">
        <v>3319400</v>
      </c>
      <c r="D331" s="59" t="s">
        <v>32</v>
      </c>
      <c r="E331" s="59">
        <v>3319400</v>
      </c>
      <c r="F331" s="59" t="s">
        <v>32</v>
      </c>
      <c r="G331" s="59" t="s">
        <v>32</v>
      </c>
      <c r="H331" s="59" t="s">
        <v>32</v>
      </c>
      <c r="I331" s="59" t="s">
        <v>32</v>
      </c>
      <c r="J331" s="59" t="s">
        <v>32</v>
      </c>
      <c r="K331" s="59" t="s">
        <v>32</v>
      </c>
      <c r="L331" s="59">
        <v>3319400</v>
      </c>
      <c r="M331" s="59" t="s">
        <v>32</v>
      </c>
      <c r="N331" s="59" t="s">
        <v>32</v>
      </c>
      <c r="O331" s="59" t="s">
        <v>32</v>
      </c>
      <c r="P331" s="70" t="s">
        <v>341</v>
      </c>
      <c r="Q331" s="72" t="s">
        <v>215</v>
      </c>
      <c r="R331" s="71" t="s">
        <v>605</v>
      </c>
      <c r="S331" s="59">
        <v>3319400</v>
      </c>
      <c r="T331" s="59" t="s">
        <v>32</v>
      </c>
      <c r="U331" s="59">
        <v>3319400</v>
      </c>
      <c r="V331" s="59" t="s">
        <v>32</v>
      </c>
      <c r="W331" s="59" t="s">
        <v>32</v>
      </c>
      <c r="X331" s="59" t="s">
        <v>32</v>
      </c>
      <c r="Y331" s="59" t="s">
        <v>32</v>
      </c>
      <c r="Z331" s="59" t="s">
        <v>32</v>
      </c>
      <c r="AA331" s="59" t="s">
        <v>32</v>
      </c>
      <c r="AB331" s="59">
        <v>3319400</v>
      </c>
      <c r="AC331" s="59" t="s">
        <v>32</v>
      </c>
      <c r="AD331" s="59" t="s">
        <v>32</v>
      </c>
      <c r="AE331" s="62" t="s">
        <v>32</v>
      </c>
      <c r="AF331" s="63">
        <f t="shared" ref="AF331:AF394" si="17">L331/1000</f>
        <v>3319.4</v>
      </c>
      <c r="AG331" s="64">
        <f t="shared" si="16"/>
        <v>3319.4</v>
      </c>
      <c r="AH331" s="64">
        <f t="shared" si="15"/>
        <v>100</v>
      </c>
    </row>
    <row r="332" spans="1:34">
      <c r="A332" s="70" t="s">
        <v>343</v>
      </c>
      <c r="B332" s="71" t="s">
        <v>606</v>
      </c>
      <c r="C332" s="59">
        <v>3319400</v>
      </c>
      <c r="D332" s="59" t="s">
        <v>32</v>
      </c>
      <c r="E332" s="59">
        <v>3319400</v>
      </c>
      <c r="F332" s="59" t="s">
        <v>32</v>
      </c>
      <c r="G332" s="59" t="s">
        <v>32</v>
      </c>
      <c r="H332" s="59" t="s">
        <v>32</v>
      </c>
      <c r="I332" s="59" t="s">
        <v>32</v>
      </c>
      <c r="J332" s="59" t="s">
        <v>32</v>
      </c>
      <c r="K332" s="59" t="s">
        <v>32</v>
      </c>
      <c r="L332" s="59">
        <v>3319400</v>
      </c>
      <c r="M332" s="59" t="s">
        <v>32</v>
      </c>
      <c r="N332" s="59" t="s">
        <v>32</v>
      </c>
      <c r="O332" s="59" t="s">
        <v>32</v>
      </c>
      <c r="P332" s="70" t="s">
        <v>343</v>
      </c>
      <c r="Q332" s="72" t="s">
        <v>215</v>
      </c>
      <c r="R332" s="71" t="s">
        <v>606</v>
      </c>
      <c r="S332" s="59">
        <v>3319400</v>
      </c>
      <c r="T332" s="59" t="s">
        <v>32</v>
      </c>
      <c r="U332" s="59">
        <v>3319400</v>
      </c>
      <c r="V332" s="59" t="s">
        <v>32</v>
      </c>
      <c r="W332" s="59" t="s">
        <v>32</v>
      </c>
      <c r="X332" s="59" t="s">
        <v>32</v>
      </c>
      <c r="Y332" s="59" t="s">
        <v>32</v>
      </c>
      <c r="Z332" s="59" t="s">
        <v>32</v>
      </c>
      <c r="AA332" s="59" t="s">
        <v>32</v>
      </c>
      <c r="AB332" s="59">
        <v>3319400</v>
      </c>
      <c r="AC332" s="59" t="s">
        <v>32</v>
      </c>
      <c r="AD332" s="59" t="s">
        <v>32</v>
      </c>
      <c r="AE332" s="62" t="s">
        <v>32</v>
      </c>
      <c r="AF332" s="63">
        <f t="shared" si="17"/>
        <v>3319.4</v>
      </c>
      <c r="AG332" s="64">
        <f t="shared" si="16"/>
        <v>3319.4</v>
      </c>
      <c r="AH332" s="64">
        <f t="shared" ref="AH332:AH395" si="18">AG332/AF332*100</f>
        <v>100</v>
      </c>
    </row>
    <row r="333" spans="1:34" ht="34.5">
      <c r="A333" s="70" t="s">
        <v>345</v>
      </c>
      <c r="B333" s="71" t="s">
        <v>607</v>
      </c>
      <c r="C333" s="59">
        <v>3119400</v>
      </c>
      <c r="D333" s="59" t="s">
        <v>32</v>
      </c>
      <c r="E333" s="59">
        <v>3119400</v>
      </c>
      <c r="F333" s="59" t="s">
        <v>32</v>
      </c>
      <c r="G333" s="59" t="s">
        <v>32</v>
      </c>
      <c r="H333" s="59" t="s">
        <v>32</v>
      </c>
      <c r="I333" s="59" t="s">
        <v>32</v>
      </c>
      <c r="J333" s="59" t="s">
        <v>32</v>
      </c>
      <c r="K333" s="59" t="s">
        <v>32</v>
      </c>
      <c r="L333" s="59">
        <v>3119400</v>
      </c>
      <c r="M333" s="59" t="s">
        <v>32</v>
      </c>
      <c r="N333" s="59" t="s">
        <v>32</v>
      </c>
      <c r="O333" s="59" t="s">
        <v>32</v>
      </c>
      <c r="P333" s="70" t="s">
        <v>345</v>
      </c>
      <c r="Q333" s="72" t="s">
        <v>215</v>
      </c>
      <c r="R333" s="71" t="s">
        <v>607</v>
      </c>
      <c r="S333" s="59">
        <v>3119400</v>
      </c>
      <c r="T333" s="59" t="s">
        <v>32</v>
      </c>
      <c r="U333" s="59">
        <v>3119400</v>
      </c>
      <c r="V333" s="59" t="s">
        <v>32</v>
      </c>
      <c r="W333" s="59" t="s">
        <v>32</v>
      </c>
      <c r="X333" s="59" t="s">
        <v>32</v>
      </c>
      <c r="Y333" s="59" t="s">
        <v>32</v>
      </c>
      <c r="Z333" s="59" t="s">
        <v>32</v>
      </c>
      <c r="AA333" s="59" t="s">
        <v>32</v>
      </c>
      <c r="AB333" s="59">
        <v>3119400</v>
      </c>
      <c r="AC333" s="59" t="s">
        <v>32</v>
      </c>
      <c r="AD333" s="59" t="s">
        <v>32</v>
      </c>
      <c r="AE333" s="62" t="s">
        <v>32</v>
      </c>
      <c r="AF333" s="63">
        <f t="shared" si="17"/>
        <v>3119.4</v>
      </c>
      <c r="AG333" s="64">
        <f t="shared" si="16"/>
        <v>3119.4</v>
      </c>
      <c r="AH333" s="64">
        <f t="shared" si="18"/>
        <v>100</v>
      </c>
    </row>
    <row r="334" spans="1:34">
      <c r="A334" s="70" t="s">
        <v>524</v>
      </c>
      <c r="B334" s="71" t="s">
        <v>608</v>
      </c>
      <c r="C334" s="59">
        <v>200000</v>
      </c>
      <c r="D334" s="59" t="s">
        <v>32</v>
      </c>
      <c r="E334" s="59">
        <v>200000</v>
      </c>
      <c r="F334" s="59" t="s">
        <v>32</v>
      </c>
      <c r="G334" s="59" t="s">
        <v>32</v>
      </c>
      <c r="H334" s="59" t="s">
        <v>32</v>
      </c>
      <c r="I334" s="59" t="s">
        <v>32</v>
      </c>
      <c r="J334" s="59" t="s">
        <v>32</v>
      </c>
      <c r="K334" s="59" t="s">
        <v>32</v>
      </c>
      <c r="L334" s="59">
        <v>200000</v>
      </c>
      <c r="M334" s="59" t="s">
        <v>32</v>
      </c>
      <c r="N334" s="59" t="s">
        <v>32</v>
      </c>
      <c r="O334" s="59" t="s">
        <v>32</v>
      </c>
      <c r="P334" s="70" t="s">
        <v>524</v>
      </c>
      <c r="Q334" s="72" t="s">
        <v>215</v>
      </c>
      <c r="R334" s="71" t="s">
        <v>608</v>
      </c>
      <c r="S334" s="59">
        <v>200000</v>
      </c>
      <c r="T334" s="59" t="s">
        <v>32</v>
      </c>
      <c r="U334" s="59">
        <v>200000</v>
      </c>
      <c r="V334" s="59" t="s">
        <v>32</v>
      </c>
      <c r="W334" s="59" t="s">
        <v>32</v>
      </c>
      <c r="X334" s="59" t="s">
        <v>32</v>
      </c>
      <c r="Y334" s="59" t="s">
        <v>32</v>
      </c>
      <c r="Z334" s="59" t="s">
        <v>32</v>
      </c>
      <c r="AA334" s="59" t="s">
        <v>32</v>
      </c>
      <c r="AB334" s="59">
        <v>200000</v>
      </c>
      <c r="AC334" s="59" t="s">
        <v>32</v>
      </c>
      <c r="AD334" s="59" t="s">
        <v>32</v>
      </c>
      <c r="AE334" s="62" t="s">
        <v>32</v>
      </c>
      <c r="AF334" s="63">
        <f t="shared" si="17"/>
        <v>200</v>
      </c>
      <c r="AG334" s="64">
        <f t="shared" si="16"/>
        <v>200</v>
      </c>
      <c r="AH334" s="64">
        <f t="shared" si="18"/>
        <v>100</v>
      </c>
    </row>
    <row r="335" spans="1:34">
      <c r="A335" s="73" t="s">
        <v>833</v>
      </c>
      <c r="B335" s="71" t="s">
        <v>609</v>
      </c>
      <c r="C335" s="59">
        <v>3368000</v>
      </c>
      <c r="D335" s="59" t="s">
        <v>32</v>
      </c>
      <c r="E335" s="59">
        <v>3368000</v>
      </c>
      <c r="F335" s="59" t="s">
        <v>32</v>
      </c>
      <c r="G335" s="59" t="s">
        <v>32</v>
      </c>
      <c r="H335" s="59" t="s">
        <v>32</v>
      </c>
      <c r="I335" s="59" t="s">
        <v>32</v>
      </c>
      <c r="J335" s="59" t="s">
        <v>32</v>
      </c>
      <c r="K335" s="59" t="s">
        <v>32</v>
      </c>
      <c r="L335" s="59">
        <v>3368000</v>
      </c>
      <c r="M335" s="59" t="s">
        <v>32</v>
      </c>
      <c r="N335" s="59" t="s">
        <v>32</v>
      </c>
      <c r="O335" s="59" t="s">
        <v>32</v>
      </c>
      <c r="P335" s="70">
        <v>500661160</v>
      </c>
      <c r="Q335" s="72" t="s">
        <v>215</v>
      </c>
      <c r="R335" s="71" t="s">
        <v>609</v>
      </c>
      <c r="S335" s="59">
        <v>3368000</v>
      </c>
      <c r="T335" s="59" t="s">
        <v>32</v>
      </c>
      <c r="U335" s="59">
        <v>3368000</v>
      </c>
      <c r="V335" s="59" t="s">
        <v>32</v>
      </c>
      <c r="W335" s="59" t="s">
        <v>32</v>
      </c>
      <c r="X335" s="59" t="s">
        <v>32</v>
      </c>
      <c r="Y335" s="59" t="s">
        <v>32</v>
      </c>
      <c r="Z335" s="59" t="s">
        <v>32</v>
      </c>
      <c r="AA335" s="59" t="s">
        <v>32</v>
      </c>
      <c r="AB335" s="59">
        <v>3368000</v>
      </c>
      <c r="AC335" s="59" t="s">
        <v>32</v>
      </c>
      <c r="AD335" s="59" t="s">
        <v>32</v>
      </c>
      <c r="AE335" s="62" t="s">
        <v>32</v>
      </c>
      <c r="AF335" s="63">
        <f t="shared" si="17"/>
        <v>3368</v>
      </c>
      <c r="AG335" s="64">
        <f t="shared" si="16"/>
        <v>3368</v>
      </c>
      <c r="AH335" s="64">
        <f t="shared" si="18"/>
        <v>100</v>
      </c>
    </row>
    <row r="336" spans="1:34" ht="23.25">
      <c r="A336" s="70" t="s">
        <v>341</v>
      </c>
      <c r="B336" s="71" t="s">
        <v>610</v>
      </c>
      <c r="C336" s="59">
        <v>3368000</v>
      </c>
      <c r="D336" s="59" t="s">
        <v>32</v>
      </c>
      <c r="E336" s="59">
        <v>3368000</v>
      </c>
      <c r="F336" s="59" t="s">
        <v>32</v>
      </c>
      <c r="G336" s="59" t="s">
        <v>32</v>
      </c>
      <c r="H336" s="59" t="s">
        <v>32</v>
      </c>
      <c r="I336" s="59" t="s">
        <v>32</v>
      </c>
      <c r="J336" s="59" t="s">
        <v>32</v>
      </c>
      <c r="K336" s="59" t="s">
        <v>32</v>
      </c>
      <c r="L336" s="59">
        <v>3368000</v>
      </c>
      <c r="M336" s="59" t="s">
        <v>32</v>
      </c>
      <c r="N336" s="59" t="s">
        <v>32</v>
      </c>
      <c r="O336" s="59" t="s">
        <v>32</v>
      </c>
      <c r="P336" s="70" t="s">
        <v>341</v>
      </c>
      <c r="Q336" s="72" t="s">
        <v>215</v>
      </c>
      <c r="R336" s="71" t="s">
        <v>610</v>
      </c>
      <c r="S336" s="59">
        <v>3368000</v>
      </c>
      <c r="T336" s="59" t="s">
        <v>32</v>
      </c>
      <c r="U336" s="59">
        <v>3368000</v>
      </c>
      <c r="V336" s="59" t="s">
        <v>32</v>
      </c>
      <c r="W336" s="59" t="s">
        <v>32</v>
      </c>
      <c r="X336" s="59" t="s">
        <v>32</v>
      </c>
      <c r="Y336" s="59" t="s">
        <v>32</v>
      </c>
      <c r="Z336" s="59" t="s">
        <v>32</v>
      </c>
      <c r="AA336" s="59" t="s">
        <v>32</v>
      </c>
      <c r="AB336" s="59">
        <v>3368000</v>
      </c>
      <c r="AC336" s="59" t="s">
        <v>32</v>
      </c>
      <c r="AD336" s="59" t="s">
        <v>32</v>
      </c>
      <c r="AE336" s="62" t="s">
        <v>32</v>
      </c>
      <c r="AF336" s="63">
        <f t="shared" si="17"/>
        <v>3368</v>
      </c>
      <c r="AG336" s="64">
        <f t="shared" si="16"/>
        <v>3368</v>
      </c>
      <c r="AH336" s="64">
        <f t="shared" si="18"/>
        <v>100</v>
      </c>
    </row>
    <row r="337" spans="1:34">
      <c r="A337" s="70" t="s">
        <v>343</v>
      </c>
      <c r="B337" s="71" t="s">
        <v>611</v>
      </c>
      <c r="C337" s="59">
        <v>3368000</v>
      </c>
      <c r="D337" s="59" t="s">
        <v>32</v>
      </c>
      <c r="E337" s="59">
        <v>3368000</v>
      </c>
      <c r="F337" s="59" t="s">
        <v>32</v>
      </c>
      <c r="G337" s="59" t="s">
        <v>32</v>
      </c>
      <c r="H337" s="59" t="s">
        <v>32</v>
      </c>
      <c r="I337" s="59" t="s">
        <v>32</v>
      </c>
      <c r="J337" s="59" t="s">
        <v>32</v>
      </c>
      <c r="K337" s="59" t="s">
        <v>32</v>
      </c>
      <c r="L337" s="59">
        <v>3368000</v>
      </c>
      <c r="M337" s="59" t="s">
        <v>32</v>
      </c>
      <c r="N337" s="59" t="s">
        <v>32</v>
      </c>
      <c r="O337" s="59" t="s">
        <v>32</v>
      </c>
      <c r="P337" s="70" t="s">
        <v>343</v>
      </c>
      <c r="Q337" s="72" t="s">
        <v>215</v>
      </c>
      <c r="R337" s="71" t="s">
        <v>611</v>
      </c>
      <c r="S337" s="59">
        <v>3368000</v>
      </c>
      <c r="T337" s="59" t="s">
        <v>32</v>
      </c>
      <c r="U337" s="59">
        <v>3368000</v>
      </c>
      <c r="V337" s="59" t="s">
        <v>32</v>
      </c>
      <c r="W337" s="59" t="s">
        <v>32</v>
      </c>
      <c r="X337" s="59" t="s">
        <v>32</v>
      </c>
      <c r="Y337" s="59" t="s">
        <v>32</v>
      </c>
      <c r="Z337" s="59" t="s">
        <v>32</v>
      </c>
      <c r="AA337" s="59" t="s">
        <v>32</v>
      </c>
      <c r="AB337" s="59">
        <v>3368000</v>
      </c>
      <c r="AC337" s="59" t="s">
        <v>32</v>
      </c>
      <c r="AD337" s="59" t="s">
        <v>32</v>
      </c>
      <c r="AE337" s="62" t="s">
        <v>32</v>
      </c>
      <c r="AF337" s="63">
        <f t="shared" si="17"/>
        <v>3368</v>
      </c>
      <c r="AG337" s="64">
        <f t="shared" si="16"/>
        <v>3368</v>
      </c>
      <c r="AH337" s="64">
        <f t="shared" si="18"/>
        <v>100</v>
      </c>
    </row>
    <row r="338" spans="1:34" ht="34.5">
      <c r="A338" s="70" t="s">
        <v>345</v>
      </c>
      <c r="B338" s="71" t="s">
        <v>612</v>
      </c>
      <c r="C338" s="59">
        <v>3368000</v>
      </c>
      <c r="D338" s="59" t="s">
        <v>32</v>
      </c>
      <c r="E338" s="59">
        <v>3368000</v>
      </c>
      <c r="F338" s="59" t="s">
        <v>32</v>
      </c>
      <c r="G338" s="59" t="s">
        <v>32</v>
      </c>
      <c r="H338" s="59" t="s">
        <v>32</v>
      </c>
      <c r="I338" s="59" t="s">
        <v>32</v>
      </c>
      <c r="J338" s="59" t="s">
        <v>32</v>
      </c>
      <c r="K338" s="59" t="s">
        <v>32</v>
      </c>
      <c r="L338" s="59">
        <v>3368000</v>
      </c>
      <c r="M338" s="59" t="s">
        <v>32</v>
      </c>
      <c r="N338" s="59" t="s">
        <v>32</v>
      </c>
      <c r="O338" s="59" t="s">
        <v>32</v>
      </c>
      <c r="P338" s="70" t="s">
        <v>345</v>
      </c>
      <c r="Q338" s="72" t="s">
        <v>215</v>
      </c>
      <c r="R338" s="71" t="s">
        <v>612</v>
      </c>
      <c r="S338" s="59">
        <v>3368000</v>
      </c>
      <c r="T338" s="59" t="s">
        <v>32</v>
      </c>
      <c r="U338" s="59">
        <v>3368000</v>
      </c>
      <c r="V338" s="59" t="s">
        <v>32</v>
      </c>
      <c r="W338" s="59" t="s">
        <v>32</v>
      </c>
      <c r="X338" s="59" t="s">
        <v>32</v>
      </c>
      <c r="Y338" s="59" t="s">
        <v>32</v>
      </c>
      <c r="Z338" s="59" t="s">
        <v>32</v>
      </c>
      <c r="AA338" s="59" t="s">
        <v>32</v>
      </c>
      <c r="AB338" s="59">
        <v>3368000</v>
      </c>
      <c r="AC338" s="59" t="s">
        <v>32</v>
      </c>
      <c r="AD338" s="59" t="s">
        <v>32</v>
      </c>
      <c r="AE338" s="62" t="s">
        <v>32</v>
      </c>
      <c r="AF338" s="63">
        <f t="shared" si="17"/>
        <v>3368</v>
      </c>
      <c r="AG338" s="64">
        <f t="shared" si="16"/>
        <v>3368</v>
      </c>
      <c r="AH338" s="64">
        <f t="shared" si="18"/>
        <v>100</v>
      </c>
    </row>
    <row r="339" spans="1:34" ht="57">
      <c r="A339" s="70" t="s">
        <v>586</v>
      </c>
      <c r="B339" s="71" t="s">
        <v>613</v>
      </c>
      <c r="C339" s="59">
        <v>2303100</v>
      </c>
      <c r="D339" s="59" t="s">
        <v>32</v>
      </c>
      <c r="E339" s="59">
        <v>2303100</v>
      </c>
      <c r="F339" s="59" t="s">
        <v>32</v>
      </c>
      <c r="G339" s="59" t="s">
        <v>32</v>
      </c>
      <c r="H339" s="59" t="s">
        <v>32</v>
      </c>
      <c r="I339" s="59" t="s">
        <v>32</v>
      </c>
      <c r="J339" s="59" t="s">
        <v>32</v>
      </c>
      <c r="K339" s="59" t="s">
        <v>32</v>
      </c>
      <c r="L339" s="59">
        <v>2303100</v>
      </c>
      <c r="M339" s="59" t="s">
        <v>32</v>
      </c>
      <c r="N339" s="59" t="s">
        <v>32</v>
      </c>
      <c r="O339" s="59" t="s">
        <v>32</v>
      </c>
      <c r="P339" s="70">
        <v>500676020</v>
      </c>
      <c r="Q339" s="72" t="s">
        <v>215</v>
      </c>
      <c r="R339" s="71" t="s">
        <v>613</v>
      </c>
      <c r="S339" s="59">
        <v>2303100</v>
      </c>
      <c r="T339" s="59" t="s">
        <v>32</v>
      </c>
      <c r="U339" s="59">
        <v>2303100</v>
      </c>
      <c r="V339" s="59" t="s">
        <v>32</v>
      </c>
      <c r="W339" s="59" t="s">
        <v>32</v>
      </c>
      <c r="X339" s="59" t="s">
        <v>32</v>
      </c>
      <c r="Y339" s="59" t="s">
        <v>32</v>
      </c>
      <c r="Z339" s="59" t="s">
        <v>32</v>
      </c>
      <c r="AA339" s="59" t="s">
        <v>32</v>
      </c>
      <c r="AB339" s="59">
        <v>2303100</v>
      </c>
      <c r="AC339" s="59" t="s">
        <v>32</v>
      </c>
      <c r="AD339" s="59" t="s">
        <v>32</v>
      </c>
      <c r="AE339" s="62" t="s">
        <v>32</v>
      </c>
      <c r="AF339" s="63">
        <f t="shared" si="17"/>
        <v>2303.1</v>
      </c>
      <c r="AG339" s="64">
        <f t="shared" si="16"/>
        <v>2303.1</v>
      </c>
      <c r="AH339" s="64">
        <f t="shared" si="18"/>
        <v>100</v>
      </c>
    </row>
    <row r="340" spans="1:34" ht="23.25">
      <c r="A340" s="70" t="s">
        <v>341</v>
      </c>
      <c r="B340" s="71" t="s">
        <v>614</v>
      </c>
      <c r="C340" s="59">
        <v>2303100</v>
      </c>
      <c r="D340" s="59" t="s">
        <v>32</v>
      </c>
      <c r="E340" s="59">
        <v>2303100</v>
      </c>
      <c r="F340" s="59" t="s">
        <v>32</v>
      </c>
      <c r="G340" s="59" t="s">
        <v>32</v>
      </c>
      <c r="H340" s="59" t="s">
        <v>32</v>
      </c>
      <c r="I340" s="59" t="s">
        <v>32</v>
      </c>
      <c r="J340" s="59" t="s">
        <v>32</v>
      </c>
      <c r="K340" s="59" t="s">
        <v>32</v>
      </c>
      <c r="L340" s="59">
        <v>2303100</v>
      </c>
      <c r="M340" s="59" t="s">
        <v>32</v>
      </c>
      <c r="N340" s="59" t="s">
        <v>32</v>
      </c>
      <c r="O340" s="59" t="s">
        <v>32</v>
      </c>
      <c r="P340" s="70" t="s">
        <v>341</v>
      </c>
      <c r="Q340" s="72" t="s">
        <v>215</v>
      </c>
      <c r="R340" s="71" t="s">
        <v>614</v>
      </c>
      <c r="S340" s="59">
        <v>2303100</v>
      </c>
      <c r="T340" s="59" t="s">
        <v>32</v>
      </c>
      <c r="U340" s="59">
        <v>2303100</v>
      </c>
      <c r="V340" s="59" t="s">
        <v>32</v>
      </c>
      <c r="W340" s="59" t="s">
        <v>32</v>
      </c>
      <c r="X340" s="59" t="s">
        <v>32</v>
      </c>
      <c r="Y340" s="59" t="s">
        <v>32</v>
      </c>
      <c r="Z340" s="59" t="s">
        <v>32</v>
      </c>
      <c r="AA340" s="59" t="s">
        <v>32</v>
      </c>
      <c r="AB340" s="59">
        <v>2303100</v>
      </c>
      <c r="AC340" s="59" t="s">
        <v>32</v>
      </c>
      <c r="AD340" s="59" t="s">
        <v>32</v>
      </c>
      <c r="AE340" s="62" t="s">
        <v>32</v>
      </c>
      <c r="AF340" s="63">
        <f t="shared" si="17"/>
        <v>2303.1</v>
      </c>
      <c r="AG340" s="64">
        <f t="shared" si="16"/>
        <v>2303.1</v>
      </c>
      <c r="AH340" s="64">
        <f t="shared" si="18"/>
        <v>100</v>
      </c>
    </row>
    <row r="341" spans="1:34">
      <c r="A341" s="70" t="s">
        <v>343</v>
      </c>
      <c r="B341" s="71" t="s">
        <v>615</v>
      </c>
      <c r="C341" s="59">
        <v>2303100</v>
      </c>
      <c r="D341" s="59" t="s">
        <v>32</v>
      </c>
      <c r="E341" s="59">
        <v>2303100</v>
      </c>
      <c r="F341" s="59" t="s">
        <v>32</v>
      </c>
      <c r="G341" s="59" t="s">
        <v>32</v>
      </c>
      <c r="H341" s="59" t="s">
        <v>32</v>
      </c>
      <c r="I341" s="59" t="s">
        <v>32</v>
      </c>
      <c r="J341" s="59" t="s">
        <v>32</v>
      </c>
      <c r="K341" s="59" t="s">
        <v>32</v>
      </c>
      <c r="L341" s="59">
        <v>2303100</v>
      </c>
      <c r="M341" s="59" t="s">
        <v>32</v>
      </c>
      <c r="N341" s="59" t="s">
        <v>32</v>
      </c>
      <c r="O341" s="59" t="s">
        <v>32</v>
      </c>
      <c r="P341" s="70" t="s">
        <v>343</v>
      </c>
      <c r="Q341" s="72" t="s">
        <v>215</v>
      </c>
      <c r="R341" s="71" t="s">
        <v>615</v>
      </c>
      <c r="S341" s="59">
        <v>2303100</v>
      </c>
      <c r="T341" s="59" t="s">
        <v>32</v>
      </c>
      <c r="U341" s="59">
        <v>2303100</v>
      </c>
      <c r="V341" s="59" t="s">
        <v>32</v>
      </c>
      <c r="W341" s="59" t="s">
        <v>32</v>
      </c>
      <c r="X341" s="59" t="s">
        <v>32</v>
      </c>
      <c r="Y341" s="59" t="s">
        <v>32</v>
      </c>
      <c r="Z341" s="59" t="s">
        <v>32</v>
      </c>
      <c r="AA341" s="59" t="s">
        <v>32</v>
      </c>
      <c r="AB341" s="59">
        <v>2303100</v>
      </c>
      <c r="AC341" s="59" t="s">
        <v>32</v>
      </c>
      <c r="AD341" s="59" t="s">
        <v>32</v>
      </c>
      <c r="AE341" s="62" t="s">
        <v>32</v>
      </c>
      <c r="AF341" s="63">
        <f t="shared" si="17"/>
        <v>2303.1</v>
      </c>
      <c r="AG341" s="64">
        <f t="shared" si="16"/>
        <v>2303.1</v>
      </c>
      <c r="AH341" s="64">
        <f t="shared" si="18"/>
        <v>100</v>
      </c>
    </row>
    <row r="342" spans="1:34" ht="34.5">
      <c r="A342" s="70" t="s">
        <v>345</v>
      </c>
      <c r="B342" s="71" t="s">
        <v>616</v>
      </c>
      <c r="C342" s="59">
        <v>2303100</v>
      </c>
      <c r="D342" s="59" t="s">
        <v>32</v>
      </c>
      <c r="E342" s="59">
        <v>2303100</v>
      </c>
      <c r="F342" s="59" t="s">
        <v>32</v>
      </c>
      <c r="G342" s="59" t="s">
        <v>32</v>
      </c>
      <c r="H342" s="59" t="s">
        <v>32</v>
      </c>
      <c r="I342" s="59" t="s">
        <v>32</v>
      </c>
      <c r="J342" s="59" t="s">
        <v>32</v>
      </c>
      <c r="K342" s="59" t="s">
        <v>32</v>
      </c>
      <c r="L342" s="59">
        <v>2303100</v>
      </c>
      <c r="M342" s="59" t="s">
        <v>32</v>
      </c>
      <c r="N342" s="59" t="s">
        <v>32</v>
      </c>
      <c r="O342" s="59" t="s">
        <v>32</v>
      </c>
      <c r="P342" s="70" t="s">
        <v>345</v>
      </c>
      <c r="Q342" s="72" t="s">
        <v>215</v>
      </c>
      <c r="R342" s="71" t="s">
        <v>616</v>
      </c>
      <c r="S342" s="59">
        <v>2303100</v>
      </c>
      <c r="T342" s="59" t="s">
        <v>32</v>
      </c>
      <c r="U342" s="59">
        <v>2303100</v>
      </c>
      <c r="V342" s="59" t="s">
        <v>32</v>
      </c>
      <c r="W342" s="59" t="s">
        <v>32</v>
      </c>
      <c r="X342" s="59" t="s">
        <v>32</v>
      </c>
      <c r="Y342" s="59" t="s">
        <v>32</v>
      </c>
      <c r="Z342" s="59" t="s">
        <v>32</v>
      </c>
      <c r="AA342" s="59" t="s">
        <v>32</v>
      </c>
      <c r="AB342" s="59">
        <v>2303100</v>
      </c>
      <c r="AC342" s="59" t="s">
        <v>32</v>
      </c>
      <c r="AD342" s="59" t="s">
        <v>32</v>
      </c>
      <c r="AE342" s="62" t="s">
        <v>32</v>
      </c>
      <c r="AF342" s="63">
        <f t="shared" si="17"/>
        <v>2303.1</v>
      </c>
      <c r="AG342" s="64">
        <f t="shared" si="16"/>
        <v>2303.1</v>
      </c>
      <c r="AH342" s="64">
        <f t="shared" si="18"/>
        <v>100</v>
      </c>
    </row>
    <row r="343" spans="1:34" ht="34.5">
      <c r="A343" s="73" t="s">
        <v>834</v>
      </c>
      <c r="B343" s="71" t="s">
        <v>618</v>
      </c>
      <c r="C343" s="59">
        <v>3666.67</v>
      </c>
      <c r="D343" s="59" t="s">
        <v>32</v>
      </c>
      <c r="E343" s="59">
        <v>3666.67</v>
      </c>
      <c r="F343" s="59" t="s">
        <v>32</v>
      </c>
      <c r="G343" s="59" t="s">
        <v>32</v>
      </c>
      <c r="H343" s="59" t="s">
        <v>32</v>
      </c>
      <c r="I343" s="59" t="s">
        <v>32</v>
      </c>
      <c r="J343" s="59" t="s">
        <v>32</v>
      </c>
      <c r="K343" s="59" t="s">
        <v>32</v>
      </c>
      <c r="L343" s="59">
        <v>3666.67</v>
      </c>
      <c r="M343" s="59" t="s">
        <v>32</v>
      </c>
      <c r="N343" s="59" t="s">
        <v>32</v>
      </c>
      <c r="O343" s="59" t="s">
        <v>32</v>
      </c>
      <c r="P343" s="70" t="s">
        <v>617</v>
      </c>
      <c r="Q343" s="72" t="s">
        <v>215</v>
      </c>
      <c r="R343" s="71" t="s">
        <v>618</v>
      </c>
      <c r="S343" s="59">
        <v>3666.67</v>
      </c>
      <c r="T343" s="59" t="s">
        <v>32</v>
      </c>
      <c r="U343" s="59">
        <v>3666.67</v>
      </c>
      <c r="V343" s="59" t="s">
        <v>32</v>
      </c>
      <c r="W343" s="59" t="s">
        <v>32</v>
      </c>
      <c r="X343" s="59" t="s">
        <v>32</v>
      </c>
      <c r="Y343" s="59" t="s">
        <v>32</v>
      </c>
      <c r="Z343" s="59" t="s">
        <v>32</v>
      </c>
      <c r="AA343" s="59" t="s">
        <v>32</v>
      </c>
      <c r="AB343" s="59">
        <v>3666.67</v>
      </c>
      <c r="AC343" s="59" t="s">
        <v>32</v>
      </c>
      <c r="AD343" s="59" t="s">
        <v>32</v>
      </c>
      <c r="AE343" s="62" t="s">
        <v>32</v>
      </c>
      <c r="AF343" s="63">
        <f t="shared" si="17"/>
        <v>3.6666699999999999</v>
      </c>
      <c r="AG343" s="64">
        <f t="shared" si="16"/>
        <v>3.6666699999999999</v>
      </c>
      <c r="AH343" s="64">
        <f t="shared" si="18"/>
        <v>100</v>
      </c>
    </row>
    <row r="344" spans="1:34" ht="23.25">
      <c r="A344" s="70" t="s">
        <v>341</v>
      </c>
      <c r="B344" s="71" t="s">
        <v>619</v>
      </c>
      <c r="C344" s="59">
        <v>3666.67</v>
      </c>
      <c r="D344" s="59" t="s">
        <v>32</v>
      </c>
      <c r="E344" s="59">
        <v>3666.67</v>
      </c>
      <c r="F344" s="59" t="s">
        <v>32</v>
      </c>
      <c r="G344" s="59" t="s">
        <v>32</v>
      </c>
      <c r="H344" s="59" t="s">
        <v>32</v>
      </c>
      <c r="I344" s="59" t="s">
        <v>32</v>
      </c>
      <c r="J344" s="59" t="s">
        <v>32</v>
      </c>
      <c r="K344" s="59" t="s">
        <v>32</v>
      </c>
      <c r="L344" s="59">
        <v>3666.67</v>
      </c>
      <c r="M344" s="59" t="s">
        <v>32</v>
      </c>
      <c r="N344" s="59" t="s">
        <v>32</v>
      </c>
      <c r="O344" s="59" t="s">
        <v>32</v>
      </c>
      <c r="P344" s="70" t="s">
        <v>341</v>
      </c>
      <c r="Q344" s="72" t="s">
        <v>215</v>
      </c>
      <c r="R344" s="71" t="s">
        <v>619</v>
      </c>
      <c r="S344" s="59">
        <v>3666.67</v>
      </c>
      <c r="T344" s="59" t="s">
        <v>32</v>
      </c>
      <c r="U344" s="59">
        <v>3666.67</v>
      </c>
      <c r="V344" s="59" t="s">
        <v>32</v>
      </c>
      <c r="W344" s="59" t="s">
        <v>32</v>
      </c>
      <c r="X344" s="59" t="s">
        <v>32</v>
      </c>
      <c r="Y344" s="59" t="s">
        <v>32</v>
      </c>
      <c r="Z344" s="59" t="s">
        <v>32</v>
      </c>
      <c r="AA344" s="59" t="s">
        <v>32</v>
      </c>
      <c r="AB344" s="59">
        <v>3666.67</v>
      </c>
      <c r="AC344" s="59" t="s">
        <v>32</v>
      </c>
      <c r="AD344" s="59" t="s">
        <v>32</v>
      </c>
      <c r="AE344" s="62" t="s">
        <v>32</v>
      </c>
      <c r="AF344" s="63">
        <f t="shared" si="17"/>
        <v>3.6666699999999999</v>
      </c>
      <c r="AG344" s="64">
        <f t="shared" si="16"/>
        <v>3.6666699999999999</v>
      </c>
      <c r="AH344" s="64">
        <f t="shared" si="18"/>
        <v>100</v>
      </c>
    </row>
    <row r="345" spans="1:34">
      <c r="A345" s="70" t="s">
        <v>343</v>
      </c>
      <c r="B345" s="71" t="s">
        <v>620</v>
      </c>
      <c r="C345" s="59">
        <v>3666.67</v>
      </c>
      <c r="D345" s="59" t="s">
        <v>32</v>
      </c>
      <c r="E345" s="59">
        <v>3666.67</v>
      </c>
      <c r="F345" s="59" t="s">
        <v>32</v>
      </c>
      <c r="G345" s="59" t="s">
        <v>32</v>
      </c>
      <c r="H345" s="59" t="s">
        <v>32</v>
      </c>
      <c r="I345" s="59" t="s">
        <v>32</v>
      </c>
      <c r="J345" s="59" t="s">
        <v>32</v>
      </c>
      <c r="K345" s="59" t="s">
        <v>32</v>
      </c>
      <c r="L345" s="59">
        <v>3666.67</v>
      </c>
      <c r="M345" s="59" t="s">
        <v>32</v>
      </c>
      <c r="N345" s="59" t="s">
        <v>32</v>
      </c>
      <c r="O345" s="59" t="s">
        <v>32</v>
      </c>
      <c r="P345" s="70" t="s">
        <v>343</v>
      </c>
      <c r="Q345" s="72" t="s">
        <v>215</v>
      </c>
      <c r="R345" s="71" t="s">
        <v>620</v>
      </c>
      <c r="S345" s="59">
        <v>3666.67</v>
      </c>
      <c r="T345" s="59" t="s">
        <v>32</v>
      </c>
      <c r="U345" s="59">
        <v>3666.67</v>
      </c>
      <c r="V345" s="59" t="s">
        <v>32</v>
      </c>
      <c r="W345" s="59" t="s">
        <v>32</v>
      </c>
      <c r="X345" s="59" t="s">
        <v>32</v>
      </c>
      <c r="Y345" s="59" t="s">
        <v>32</v>
      </c>
      <c r="Z345" s="59" t="s">
        <v>32</v>
      </c>
      <c r="AA345" s="59" t="s">
        <v>32</v>
      </c>
      <c r="AB345" s="59">
        <v>3666.67</v>
      </c>
      <c r="AC345" s="59" t="s">
        <v>32</v>
      </c>
      <c r="AD345" s="59" t="s">
        <v>32</v>
      </c>
      <c r="AE345" s="62" t="s">
        <v>32</v>
      </c>
      <c r="AF345" s="63">
        <f t="shared" si="17"/>
        <v>3.6666699999999999</v>
      </c>
      <c r="AG345" s="64">
        <f t="shared" si="16"/>
        <v>3.6666699999999999</v>
      </c>
      <c r="AH345" s="64">
        <f t="shared" si="18"/>
        <v>100</v>
      </c>
    </row>
    <row r="346" spans="1:34">
      <c r="A346" s="70" t="s">
        <v>524</v>
      </c>
      <c r="B346" s="71" t="s">
        <v>621</v>
      </c>
      <c r="C346" s="59">
        <v>3666.67</v>
      </c>
      <c r="D346" s="59" t="s">
        <v>32</v>
      </c>
      <c r="E346" s="59">
        <v>3666.67</v>
      </c>
      <c r="F346" s="59" t="s">
        <v>32</v>
      </c>
      <c r="G346" s="59" t="s">
        <v>32</v>
      </c>
      <c r="H346" s="59" t="s">
        <v>32</v>
      </c>
      <c r="I346" s="59" t="s">
        <v>32</v>
      </c>
      <c r="J346" s="59" t="s">
        <v>32</v>
      </c>
      <c r="K346" s="59" t="s">
        <v>32</v>
      </c>
      <c r="L346" s="59">
        <v>3666.67</v>
      </c>
      <c r="M346" s="59" t="s">
        <v>32</v>
      </c>
      <c r="N346" s="59" t="s">
        <v>32</v>
      </c>
      <c r="O346" s="59" t="s">
        <v>32</v>
      </c>
      <c r="P346" s="70" t="s">
        <v>524</v>
      </c>
      <c r="Q346" s="72" t="s">
        <v>215</v>
      </c>
      <c r="R346" s="71" t="s">
        <v>621</v>
      </c>
      <c r="S346" s="59">
        <v>3666.67</v>
      </c>
      <c r="T346" s="59" t="s">
        <v>32</v>
      </c>
      <c r="U346" s="59">
        <v>3666.67</v>
      </c>
      <c r="V346" s="59" t="s">
        <v>32</v>
      </c>
      <c r="W346" s="59" t="s">
        <v>32</v>
      </c>
      <c r="X346" s="59" t="s">
        <v>32</v>
      </c>
      <c r="Y346" s="59" t="s">
        <v>32</v>
      </c>
      <c r="Z346" s="59" t="s">
        <v>32</v>
      </c>
      <c r="AA346" s="59" t="s">
        <v>32</v>
      </c>
      <c r="AB346" s="59">
        <v>3666.67</v>
      </c>
      <c r="AC346" s="59" t="s">
        <v>32</v>
      </c>
      <c r="AD346" s="59" t="s">
        <v>32</v>
      </c>
      <c r="AE346" s="62" t="s">
        <v>32</v>
      </c>
      <c r="AF346" s="63">
        <f t="shared" si="17"/>
        <v>3.6666699999999999</v>
      </c>
      <c r="AG346" s="64">
        <f t="shared" si="16"/>
        <v>3.6666699999999999</v>
      </c>
      <c r="AH346" s="64">
        <f t="shared" si="18"/>
        <v>100</v>
      </c>
    </row>
    <row r="347" spans="1:34" ht="68.25">
      <c r="A347" s="73" t="s">
        <v>835</v>
      </c>
      <c r="B347" s="71" t="s">
        <v>623</v>
      </c>
      <c r="C347" s="59">
        <v>97003.79</v>
      </c>
      <c r="D347" s="59" t="s">
        <v>32</v>
      </c>
      <c r="E347" s="59">
        <v>97003.79</v>
      </c>
      <c r="F347" s="59" t="s">
        <v>32</v>
      </c>
      <c r="G347" s="59" t="s">
        <v>32</v>
      </c>
      <c r="H347" s="59" t="s">
        <v>32</v>
      </c>
      <c r="I347" s="59" t="s">
        <v>32</v>
      </c>
      <c r="J347" s="59" t="s">
        <v>32</v>
      </c>
      <c r="K347" s="59" t="s">
        <v>32</v>
      </c>
      <c r="L347" s="59">
        <v>97003.79</v>
      </c>
      <c r="M347" s="59" t="s">
        <v>32</v>
      </c>
      <c r="N347" s="59" t="s">
        <v>32</v>
      </c>
      <c r="O347" s="59" t="s">
        <v>32</v>
      </c>
      <c r="P347" s="70" t="s">
        <v>622</v>
      </c>
      <c r="Q347" s="72" t="s">
        <v>215</v>
      </c>
      <c r="R347" s="71" t="s">
        <v>623</v>
      </c>
      <c r="S347" s="59">
        <v>97003.79</v>
      </c>
      <c r="T347" s="59" t="s">
        <v>32</v>
      </c>
      <c r="U347" s="59">
        <v>97003.79</v>
      </c>
      <c r="V347" s="59" t="s">
        <v>32</v>
      </c>
      <c r="W347" s="59" t="s">
        <v>32</v>
      </c>
      <c r="X347" s="59" t="s">
        <v>32</v>
      </c>
      <c r="Y347" s="59" t="s">
        <v>32</v>
      </c>
      <c r="Z347" s="59" t="s">
        <v>32</v>
      </c>
      <c r="AA347" s="59" t="s">
        <v>32</v>
      </c>
      <c r="AB347" s="59">
        <v>97003.79</v>
      </c>
      <c r="AC347" s="59" t="s">
        <v>32</v>
      </c>
      <c r="AD347" s="59" t="s">
        <v>32</v>
      </c>
      <c r="AE347" s="62" t="s">
        <v>32</v>
      </c>
      <c r="AF347" s="63">
        <f t="shared" si="17"/>
        <v>97.003789999999995</v>
      </c>
      <c r="AG347" s="64">
        <f t="shared" si="16"/>
        <v>97.003789999999995</v>
      </c>
      <c r="AH347" s="64">
        <f t="shared" si="18"/>
        <v>100</v>
      </c>
    </row>
    <row r="348" spans="1:34" ht="23.25">
      <c r="A348" s="70" t="s">
        <v>341</v>
      </c>
      <c r="B348" s="71" t="s">
        <v>624</v>
      </c>
      <c r="C348" s="59">
        <v>97003.79</v>
      </c>
      <c r="D348" s="59" t="s">
        <v>32</v>
      </c>
      <c r="E348" s="59">
        <v>97003.79</v>
      </c>
      <c r="F348" s="59" t="s">
        <v>32</v>
      </c>
      <c r="G348" s="59" t="s">
        <v>32</v>
      </c>
      <c r="H348" s="59" t="s">
        <v>32</v>
      </c>
      <c r="I348" s="59" t="s">
        <v>32</v>
      </c>
      <c r="J348" s="59" t="s">
        <v>32</v>
      </c>
      <c r="K348" s="59" t="s">
        <v>32</v>
      </c>
      <c r="L348" s="59">
        <v>97003.79</v>
      </c>
      <c r="M348" s="59" t="s">
        <v>32</v>
      </c>
      <c r="N348" s="59" t="s">
        <v>32</v>
      </c>
      <c r="O348" s="59" t="s">
        <v>32</v>
      </c>
      <c r="P348" s="70" t="s">
        <v>341</v>
      </c>
      <c r="Q348" s="72" t="s">
        <v>215</v>
      </c>
      <c r="R348" s="71" t="s">
        <v>624</v>
      </c>
      <c r="S348" s="59">
        <v>97003.79</v>
      </c>
      <c r="T348" s="59" t="s">
        <v>32</v>
      </c>
      <c r="U348" s="59">
        <v>97003.79</v>
      </c>
      <c r="V348" s="59" t="s">
        <v>32</v>
      </c>
      <c r="W348" s="59" t="s">
        <v>32</v>
      </c>
      <c r="X348" s="59" t="s">
        <v>32</v>
      </c>
      <c r="Y348" s="59" t="s">
        <v>32</v>
      </c>
      <c r="Z348" s="59" t="s">
        <v>32</v>
      </c>
      <c r="AA348" s="59" t="s">
        <v>32</v>
      </c>
      <c r="AB348" s="59">
        <v>97003.79</v>
      </c>
      <c r="AC348" s="59" t="s">
        <v>32</v>
      </c>
      <c r="AD348" s="59" t="s">
        <v>32</v>
      </c>
      <c r="AE348" s="62" t="s">
        <v>32</v>
      </c>
      <c r="AF348" s="63">
        <f t="shared" si="17"/>
        <v>97.003789999999995</v>
      </c>
      <c r="AG348" s="64">
        <f t="shared" si="16"/>
        <v>97.003789999999995</v>
      </c>
      <c r="AH348" s="64">
        <f t="shared" si="18"/>
        <v>100</v>
      </c>
    </row>
    <row r="349" spans="1:34">
      <c r="A349" s="70" t="s">
        <v>343</v>
      </c>
      <c r="B349" s="71" t="s">
        <v>625</v>
      </c>
      <c r="C349" s="59">
        <v>97003.79</v>
      </c>
      <c r="D349" s="59" t="s">
        <v>32</v>
      </c>
      <c r="E349" s="59">
        <v>97003.79</v>
      </c>
      <c r="F349" s="59" t="s">
        <v>32</v>
      </c>
      <c r="G349" s="59" t="s">
        <v>32</v>
      </c>
      <c r="H349" s="59" t="s">
        <v>32</v>
      </c>
      <c r="I349" s="59" t="s">
        <v>32</v>
      </c>
      <c r="J349" s="59" t="s">
        <v>32</v>
      </c>
      <c r="K349" s="59" t="s">
        <v>32</v>
      </c>
      <c r="L349" s="59">
        <v>97003.79</v>
      </c>
      <c r="M349" s="59" t="s">
        <v>32</v>
      </c>
      <c r="N349" s="59" t="s">
        <v>32</v>
      </c>
      <c r="O349" s="59" t="s">
        <v>32</v>
      </c>
      <c r="P349" s="70" t="s">
        <v>343</v>
      </c>
      <c r="Q349" s="72" t="s">
        <v>215</v>
      </c>
      <c r="R349" s="71" t="s">
        <v>625</v>
      </c>
      <c r="S349" s="59">
        <v>97003.79</v>
      </c>
      <c r="T349" s="59" t="s">
        <v>32</v>
      </c>
      <c r="U349" s="59">
        <v>97003.79</v>
      </c>
      <c r="V349" s="59" t="s">
        <v>32</v>
      </c>
      <c r="W349" s="59" t="s">
        <v>32</v>
      </c>
      <c r="X349" s="59" t="s">
        <v>32</v>
      </c>
      <c r="Y349" s="59" t="s">
        <v>32</v>
      </c>
      <c r="Z349" s="59" t="s">
        <v>32</v>
      </c>
      <c r="AA349" s="59" t="s">
        <v>32</v>
      </c>
      <c r="AB349" s="59">
        <v>97003.79</v>
      </c>
      <c r="AC349" s="59" t="s">
        <v>32</v>
      </c>
      <c r="AD349" s="59" t="s">
        <v>32</v>
      </c>
      <c r="AE349" s="62" t="s">
        <v>32</v>
      </c>
      <c r="AF349" s="63">
        <f t="shared" si="17"/>
        <v>97.003789999999995</v>
      </c>
      <c r="AG349" s="64">
        <f t="shared" si="16"/>
        <v>97.003789999999995</v>
      </c>
      <c r="AH349" s="64">
        <f t="shared" si="18"/>
        <v>100</v>
      </c>
    </row>
    <row r="350" spans="1:34">
      <c r="A350" s="70" t="s">
        <v>524</v>
      </c>
      <c r="B350" s="71" t="s">
        <v>626</v>
      </c>
      <c r="C350" s="59">
        <v>97003.79</v>
      </c>
      <c r="D350" s="59" t="s">
        <v>32</v>
      </c>
      <c r="E350" s="59">
        <v>97003.79</v>
      </c>
      <c r="F350" s="59" t="s">
        <v>32</v>
      </c>
      <c r="G350" s="59" t="s">
        <v>32</v>
      </c>
      <c r="H350" s="59" t="s">
        <v>32</v>
      </c>
      <c r="I350" s="59" t="s">
        <v>32</v>
      </c>
      <c r="J350" s="59" t="s">
        <v>32</v>
      </c>
      <c r="K350" s="59" t="s">
        <v>32</v>
      </c>
      <c r="L350" s="59">
        <v>97003.79</v>
      </c>
      <c r="M350" s="59" t="s">
        <v>32</v>
      </c>
      <c r="N350" s="59" t="s">
        <v>32</v>
      </c>
      <c r="O350" s="59" t="s">
        <v>32</v>
      </c>
      <c r="P350" s="70" t="s">
        <v>524</v>
      </c>
      <c r="Q350" s="72" t="s">
        <v>215</v>
      </c>
      <c r="R350" s="71" t="s">
        <v>626</v>
      </c>
      <c r="S350" s="59">
        <v>97003.79</v>
      </c>
      <c r="T350" s="59" t="s">
        <v>32</v>
      </c>
      <c r="U350" s="59">
        <v>97003.79</v>
      </c>
      <c r="V350" s="59" t="s">
        <v>32</v>
      </c>
      <c r="W350" s="59" t="s">
        <v>32</v>
      </c>
      <c r="X350" s="59" t="s">
        <v>32</v>
      </c>
      <c r="Y350" s="59" t="s">
        <v>32</v>
      </c>
      <c r="Z350" s="59" t="s">
        <v>32</v>
      </c>
      <c r="AA350" s="59" t="s">
        <v>32</v>
      </c>
      <c r="AB350" s="59">
        <v>97003.79</v>
      </c>
      <c r="AC350" s="59" t="s">
        <v>32</v>
      </c>
      <c r="AD350" s="59" t="s">
        <v>32</v>
      </c>
      <c r="AE350" s="62" t="s">
        <v>32</v>
      </c>
      <c r="AF350" s="63">
        <f t="shared" si="17"/>
        <v>97.003789999999995</v>
      </c>
      <c r="AG350" s="64">
        <f t="shared" si="16"/>
        <v>97.003789999999995</v>
      </c>
      <c r="AH350" s="64">
        <f t="shared" si="18"/>
        <v>100</v>
      </c>
    </row>
    <row r="351" spans="1:34">
      <c r="A351" s="70" t="s">
        <v>627</v>
      </c>
      <c r="B351" s="71" t="s">
        <v>628</v>
      </c>
      <c r="C351" s="59">
        <v>3494800</v>
      </c>
      <c r="D351" s="59" t="s">
        <v>32</v>
      </c>
      <c r="E351" s="59">
        <v>3494800</v>
      </c>
      <c r="F351" s="59" t="s">
        <v>32</v>
      </c>
      <c r="G351" s="59" t="s">
        <v>32</v>
      </c>
      <c r="H351" s="59" t="s">
        <v>32</v>
      </c>
      <c r="I351" s="59" t="s">
        <v>32</v>
      </c>
      <c r="J351" s="59" t="s">
        <v>32</v>
      </c>
      <c r="K351" s="59" t="s">
        <v>32</v>
      </c>
      <c r="L351" s="59">
        <v>3494800</v>
      </c>
      <c r="M351" s="59" t="s">
        <v>32</v>
      </c>
      <c r="N351" s="59" t="s">
        <v>32</v>
      </c>
      <c r="O351" s="59" t="s">
        <v>32</v>
      </c>
      <c r="P351" s="70" t="s">
        <v>627</v>
      </c>
      <c r="Q351" s="72" t="s">
        <v>215</v>
      </c>
      <c r="R351" s="71" t="s">
        <v>628</v>
      </c>
      <c r="S351" s="59">
        <v>3382064.15</v>
      </c>
      <c r="T351" s="59" t="s">
        <v>32</v>
      </c>
      <c r="U351" s="59">
        <v>3382064.15</v>
      </c>
      <c r="V351" s="59" t="s">
        <v>32</v>
      </c>
      <c r="W351" s="59" t="s">
        <v>32</v>
      </c>
      <c r="X351" s="59" t="s">
        <v>32</v>
      </c>
      <c r="Y351" s="59" t="s">
        <v>32</v>
      </c>
      <c r="Z351" s="59" t="s">
        <v>32</v>
      </c>
      <c r="AA351" s="59" t="s">
        <v>32</v>
      </c>
      <c r="AB351" s="59">
        <v>3382064.15</v>
      </c>
      <c r="AC351" s="59" t="s">
        <v>32</v>
      </c>
      <c r="AD351" s="59" t="s">
        <v>32</v>
      </c>
      <c r="AE351" s="62" t="s">
        <v>32</v>
      </c>
      <c r="AF351" s="63">
        <f t="shared" si="17"/>
        <v>3494.8</v>
      </c>
      <c r="AG351" s="64">
        <f t="shared" si="16"/>
        <v>3382.0641499999997</v>
      </c>
      <c r="AH351" s="64">
        <f t="shared" si="18"/>
        <v>96.774183071992653</v>
      </c>
    </row>
    <row r="352" spans="1:34">
      <c r="A352" s="73" t="s">
        <v>836</v>
      </c>
      <c r="B352" s="71" t="s">
        <v>629</v>
      </c>
      <c r="C352" s="59">
        <v>3200788</v>
      </c>
      <c r="D352" s="59" t="s">
        <v>32</v>
      </c>
      <c r="E352" s="59">
        <v>3200788</v>
      </c>
      <c r="F352" s="59" t="s">
        <v>32</v>
      </c>
      <c r="G352" s="59" t="s">
        <v>32</v>
      </c>
      <c r="H352" s="59" t="s">
        <v>32</v>
      </c>
      <c r="I352" s="59" t="s">
        <v>32</v>
      </c>
      <c r="J352" s="59" t="s">
        <v>32</v>
      </c>
      <c r="K352" s="59" t="s">
        <v>32</v>
      </c>
      <c r="L352" s="59">
        <v>3200788</v>
      </c>
      <c r="M352" s="59" t="s">
        <v>32</v>
      </c>
      <c r="N352" s="59" t="s">
        <v>32</v>
      </c>
      <c r="O352" s="59" t="s">
        <v>32</v>
      </c>
      <c r="P352" s="70">
        <v>8910061020</v>
      </c>
      <c r="Q352" s="72" t="s">
        <v>215</v>
      </c>
      <c r="R352" s="71" t="s">
        <v>629</v>
      </c>
      <c r="S352" s="59">
        <v>3088052.15</v>
      </c>
      <c r="T352" s="59" t="s">
        <v>32</v>
      </c>
      <c r="U352" s="59">
        <v>3088052.15</v>
      </c>
      <c r="V352" s="59" t="s">
        <v>32</v>
      </c>
      <c r="W352" s="59" t="s">
        <v>32</v>
      </c>
      <c r="X352" s="59" t="s">
        <v>32</v>
      </c>
      <c r="Y352" s="59" t="s">
        <v>32</v>
      </c>
      <c r="Z352" s="59" t="s">
        <v>32</v>
      </c>
      <c r="AA352" s="59" t="s">
        <v>32</v>
      </c>
      <c r="AB352" s="59">
        <v>3088052.15</v>
      </c>
      <c r="AC352" s="59" t="s">
        <v>32</v>
      </c>
      <c r="AD352" s="59" t="s">
        <v>32</v>
      </c>
      <c r="AE352" s="62" t="s">
        <v>32</v>
      </c>
      <c r="AF352" s="63">
        <f t="shared" si="17"/>
        <v>3200.788</v>
      </c>
      <c r="AG352" s="64">
        <f t="shared" si="16"/>
        <v>3088.05215</v>
      </c>
      <c r="AH352" s="64">
        <f t="shared" si="18"/>
        <v>96.477872011517164</v>
      </c>
    </row>
    <row r="353" spans="1:34" ht="45.75">
      <c r="A353" s="70" t="s">
        <v>222</v>
      </c>
      <c r="B353" s="71" t="s">
        <v>630</v>
      </c>
      <c r="C353" s="59">
        <v>2340500</v>
      </c>
      <c r="D353" s="59" t="s">
        <v>32</v>
      </c>
      <c r="E353" s="59">
        <v>2340500</v>
      </c>
      <c r="F353" s="59" t="s">
        <v>32</v>
      </c>
      <c r="G353" s="59" t="s">
        <v>32</v>
      </c>
      <c r="H353" s="59" t="s">
        <v>32</v>
      </c>
      <c r="I353" s="59" t="s">
        <v>32</v>
      </c>
      <c r="J353" s="59" t="s">
        <v>32</v>
      </c>
      <c r="K353" s="59" t="s">
        <v>32</v>
      </c>
      <c r="L353" s="59">
        <v>2340500</v>
      </c>
      <c r="M353" s="59" t="s">
        <v>32</v>
      </c>
      <c r="N353" s="59" t="s">
        <v>32</v>
      </c>
      <c r="O353" s="59" t="s">
        <v>32</v>
      </c>
      <c r="P353" s="70" t="s">
        <v>222</v>
      </c>
      <c r="Q353" s="72" t="s">
        <v>215</v>
      </c>
      <c r="R353" s="71" t="s">
        <v>630</v>
      </c>
      <c r="S353" s="59">
        <v>2340500</v>
      </c>
      <c r="T353" s="59" t="s">
        <v>32</v>
      </c>
      <c r="U353" s="59">
        <v>2340500</v>
      </c>
      <c r="V353" s="59" t="s">
        <v>32</v>
      </c>
      <c r="W353" s="59" t="s">
        <v>32</v>
      </c>
      <c r="X353" s="59" t="s">
        <v>32</v>
      </c>
      <c r="Y353" s="59" t="s">
        <v>32</v>
      </c>
      <c r="Z353" s="59" t="s">
        <v>32</v>
      </c>
      <c r="AA353" s="59" t="s">
        <v>32</v>
      </c>
      <c r="AB353" s="59">
        <v>2340500</v>
      </c>
      <c r="AC353" s="59" t="s">
        <v>32</v>
      </c>
      <c r="AD353" s="59" t="s">
        <v>32</v>
      </c>
      <c r="AE353" s="62" t="s">
        <v>32</v>
      </c>
      <c r="AF353" s="63">
        <f t="shared" si="17"/>
        <v>2340.5</v>
      </c>
      <c r="AG353" s="64">
        <f t="shared" si="16"/>
        <v>2340.5</v>
      </c>
      <c r="AH353" s="64">
        <f t="shared" si="18"/>
        <v>100</v>
      </c>
    </row>
    <row r="354" spans="1:34">
      <c r="A354" s="70" t="s">
        <v>356</v>
      </c>
      <c r="B354" s="71" t="s">
        <v>631</v>
      </c>
      <c r="C354" s="59">
        <v>2340500</v>
      </c>
      <c r="D354" s="59" t="s">
        <v>32</v>
      </c>
      <c r="E354" s="59">
        <v>2340500</v>
      </c>
      <c r="F354" s="59" t="s">
        <v>32</v>
      </c>
      <c r="G354" s="59" t="s">
        <v>32</v>
      </c>
      <c r="H354" s="59" t="s">
        <v>32</v>
      </c>
      <c r="I354" s="59" t="s">
        <v>32</v>
      </c>
      <c r="J354" s="59" t="s">
        <v>32</v>
      </c>
      <c r="K354" s="59" t="s">
        <v>32</v>
      </c>
      <c r="L354" s="59">
        <v>2340500</v>
      </c>
      <c r="M354" s="59" t="s">
        <v>32</v>
      </c>
      <c r="N354" s="59" t="s">
        <v>32</v>
      </c>
      <c r="O354" s="59" t="s">
        <v>32</v>
      </c>
      <c r="P354" s="70" t="s">
        <v>356</v>
      </c>
      <c r="Q354" s="72" t="s">
        <v>215</v>
      </c>
      <c r="R354" s="71" t="s">
        <v>631</v>
      </c>
      <c r="S354" s="59">
        <v>2340500</v>
      </c>
      <c r="T354" s="59" t="s">
        <v>32</v>
      </c>
      <c r="U354" s="59">
        <v>2340500</v>
      </c>
      <c r="V354" s="59" t="s">
        <v>32</v>
      </c>
      <c r="W354" s="59" t="s">
        <v>32</v>
      </c>
      <c r="X354" s="59" t="s">
        <v>32</v>
      </c>
      <c r="Y354" s="59" t="s">
        <v>32</v>
      </c>
      <c r="Z354" s="59" t="s">
        <v>32</v>
      </c>
      <c r="AA354" s="59" t="s">
        <v>32</v>
      </c>
      <c r="AB354" s="59">
        <v>2340500</v>
      </c>
      <c r="AC354" s="59" t="s">
        <v>32</v>
      </c>
      <c r="AD354" s="59" t="s">
        <v>32</v>
      </c>
      <c r="AE354" s="62" t="s">
        <v>32</v>
      </c>
      <c r="AF354" s="63">
        <f t="shared" si="17"/>
        <v>2340.5</v>
      </c>
      <c r="AG354" s="64">
        <f t="shared" si="16"/>
        <v>2340.5</v>
      </c>
      <c r="AH354" s="64">
        <f t="shared" si="18"/>
        <v>100</v>
      </c>
    </row>
    <row r="355" spans="1:34">
      <c r="A355" s="70" t="s">
        <v>358</v>
      </c>
      <c r="B355" s="71" t="s">
        <v>632</v>
      </c>
      <c r="C355" s="59">
        <v>1797600</v>
      </c>
      <c r="D355" s="59" t="s">
        <v>32</v>
      </c>
      <c r="E355" s="59">
        <v>1797600</v>
      </c>
      <c r="F355" s="59" t="s">
        <v>32</v>
      </c>
      <c r="G355" s="59" t="s">
        <v>32</v>
      </c>
      <c r="H355" s="59" t="s">
        <v>32</v>
      </c>
      <c r="I355" s="59" t="s">
        <v>32</v>
      </c>
      <c r="J355" s="59" t="s">
        <v>32</v>
      </c>
      <c r="K355" s="59" t="s">
        <v>32</v>
      </c>
      <c r="L355" s="59">
        <v>1797600</v>
      </c>
      <c r="M355" s="59" t="s">
        <v>32</v>
      </c>
      <c r="N355" s="59" t="s">
        <v>32</v>
      </c>
      <c r="O355" s="59" t="s">
        <v>32</v>
      </c>
      <c r="P355" s="70" t="s">
        <v>358</v>
      </c>
      <c r="Q355" s="72" t="s">
        <v>215</v>
      </c>
      <c r="R355" s="71" t="s">
        <v>632</v>
      </c>
      <c r="S355" s="59">
        <v>1797600</v>
      </c>
      <c r="T355" s="59" t="s">
        <v>32</v>
      </c>
      <c r="U355" s="59">
        <v>1797600</v>
      </c>
      <c r="V355" s="59" t="s">
        <v>32</v>
      </c>
      <c r="W355" s="59" t="s">
        <v>32</v>
      </c>
      <c r="X355" s="59" t="s">
        <v>32</v>
      </c>
      <c r="Y355" s="59" t="s">
        <v>32</v>
      </c>
      <c r="Z355" s="59" t="s">
        <v>32</v>
      </c>
      <c r="AA355" s="59" t="s">
        <v>32</v>
      </c>
      <c r="AB355" s="59">
        <v>1797600</v>
      </c>
      <c r="AC355" s="59" t="s">
        <v>32</v>
      </c>
      <c r="AD355" s="59" t="s">
        <v>32</v>
      </c>
      <c r="AE355" s="62" t="s">
        <v>32</v>
      </c>
      <c r="AF355" s="63">
        <f t="shared" si="17"/>
        <v>1797.6</v>
      </c>
      <c r="AG355" s="64">
        <f t="shared" si="16"/>
        <v>1797.6</v>
      </c>
      <c r="AH355" s="64">
        <f t="shared" si="18"/>
        <v>100</v>
      </c>
    </row>
    <row r="356" spans="1:34" ht="23.25">
      <c r="A356" s="70" t="s">
        <v>360</v>
      </c>
      <c r="B356" s="71" t="s">
        <v>633</v>
      </c>
      <c r="C356" s="59">
        <v>542900</v>
      </c>
      <c r="D356" s="59" t="s">
        <v>32</v>
      </c>
      <c r="E356" s="59">
        <v>542900</v>
      </c>
      <c r="F356" s="59" t="s">
        <v>32</v>
      </c>
      <c r="G356" s="59" t="s">
        <v>32</v>
      </c>
      <c r="H356" s="59" t="s">
        <v>32</v>
      </c>
      <c r="I356" s="59" t="s">
        <v>32</v>
      </c>
      <c r="J356" s="59" t="s">
        <v>32</v>
      </c>
      <c r="K356" s="59" t="s">
        <v>32</v>
      </c>
      <c r="L356" s="59">
        <v>542900</v>
      </c>
      <c r="M356" s="59" t="s">
        <v>32</v>
      </c>
      <c r="N356" s="59" t="s">
        <v>32</v>
      </c>
      <c r="O356" s="59" t="s">
        <v>32</v>
      </c>
      <c r="P356" s="70" t="s">
        <v>360</v>
      </c>
      <c r="Q356" s="72" t="s">
        <v>215</v>
      </c>
      <c r="R356" s="71" t="s">
        <v>633</v>
      </c>
      <c r="S356" s="59">
        <v>542900</v>
      </c>
      <c r="T356" s="59" t="s">
        <v>32</v>
      </c>
      <c r="U356" s="59">
        <v>542900</v>
      </c>
      <c r="V356" s="59" t="s">
        <v>32</v>
      </c>
      <c r="W356" s="59" t="s">
        <v>32</v>
      </c>
      <c r="X356" s="59" t="s">
        <v>32</v>
      </c>
      <c r="Y356" s="59" t="s">
        <v>32</v>
      </c>
      <c r="Z356" s="59" t="s">
        <v>32</v>
      </c>
      <c r="AA356" s="59" t="s">
        <v>32</v>
      </c>
      <c r="AB356" s="59">
        <v>542900</v>
      </c>
      <c r="AC356" s="59" t="s">
        <v>32</v>
      </c>
      <c r="AD356" s="59" t="s">
        <v>32</v>
      </c>
      <c r="AE356" s="62" t="s">
        <v>32</v>
      </c>
      <c r="AF356" s="63">
        <f t="shared" si="17"/>
        <v>542.9</v>
      </c>
      <c r="AG356" s="64">
        <f t="shared" si="16"/>
        <v>542.9</v>
      </c>
      <c r="AH356" s="64">
        <f t="shared" si="18"/>
        <v>100</v>
      </c>
    </row>
    <row r="357" spans="1:34" ht="23.25">
      <c r="A357" s="70" t="s">
        <v>241</v>
      </c>
      <c r="B357" s="71" t="s">
        <v>634</v>
      </c>
      <c r="C357" s="59">
        <v>736288</v>
      </c>
      <c r="D357" s="59" t="s">
        <v>32</v>
      </c>
      <c r="E357" s="59">
        <v>736288</v>
      </c>
      <c r="F357" s="59" t="s">
        <v>32</v>
      </c>
      <c r="G357" s="59" t="s">
        <v>32</v>
      </c>
      <c r="H357" s="59" t="s">
        <v>32</v>
      </c>
      <c r="I357" s="59" t="s">
        <v>32</v>
      </c>
      <c r="J357" s="59" t="s">
        <v>32</v>
      </c>
      <c r="K357" s="59" t="s">
        <v>32</v>
      </c>
      <c r="L357" s="59">
        <v>736288</v>
      </c>
      <c r="M357" s="59" t="s">
        <v>32</v>
      </c>
      <c r="N357" s="59" t="s">
        <v>32</v>
      </c>
      <c r="O357" s="59" t="s">
        <v>32</v>
      </c>
      <c r="P357" s="70" t="s">
        <v>241</v>
      </c>
      <c r="Q357" s="72" t="s">
        <v>215</v>
      </c>
      <c r="R357" s="71" t="s">
        <v>634</v>
      </c>
      <c r="S357" s="59">
        <v>643552.15</v>
      </c>
      <c r="T357" s="59" t="s">
        <v>32</v>
      </c>
      <c r="U357" s="59">
        <v>643552.15</v>
      </c>
      <c r="V357" s="59" t="s">
        <v>32</v>
      </c>
      <c r="W357" s="59" t="s">
        <v>32</v>
      </c>
      <c r="X357" s="59" t="s">
        <v>32</v>
      </c>
      <c r="Y357" s="59" t="s">
        <v>32</v>
      </c>
      <c r="Z357" s="59" t="s">
        <v>32</v>
      </c>
      <c r="AA357" s="59" t="s">
        <v>32</v>
      </c>
      <c r="AB357" s="59">
        <v>643552.15</v>
      </c>
      <c r="AC357" s="59" t="s">
        <v>32</v>
      </c>
      <c r="AD357" s="59" t="s">
        <v>32</v>
      </c>
      <c r="AE357" s="62" t="s">
        <v>32</v>
      </c>
      <c r="AF357" s="63">
        <f t="shared" si="17"/>
        <v>736.28800000000001</v>
      </c>
      <c r="AG357" s="64">
        <f t="shared" si="16"/>
        <v>643.55214999999998</v>
      </c>
      <c r="AH357" s="64">
        <f t="shared" si="18"/>
        <v>87.404948878699642</v>
      </c>
    </row>
    <row r="358" spans="1:34" ht="23.25">
      <c r="A358" s="70" t="s">
        <v>243</v>
      </c>
      <c r="B358" s="71" t="s">
        <v>635</v>
      </c>
      <c r="C358" s="59">
        <v>736288</v>
      </c>
      <c r="D358" s="59" t="s">
        <v>32</v>
      </c>
      <c r="E358" s="59">
        <v>736288</v>
      </c>
      <c r="F358" s="59" t="s">
        <v>32</v>
      </c>
      <c r="G358" s="59" t="s">
        <v>32</v>
      </c>
      <c r="H358" s="59" t="s">
        <v>32</v>
      </c>
      <c r="I358" s="59" t="s">
        <v>32</v>
      </c>
      <c r="J358" s="59" t="s">
        <v>32</v>
      </c>
      <c r="K358" s="59" t="s">
        <v>32</v>
      </c>
      <c r="L358" s="59">
        <v>736288</v>
      </c>
      <c r="M358" s="59" t="s">
        <v>32</v>
      </c>
      <c r="N358" s="59" t="s">
        <v>32</v>
      </c>
      <c r="O358" s="59" t="s">
        <v>32</v>
      </c>
      <c r="P358" s="70" t="s">
        <v>243</v>
      </c>
      <c r="Q358" s="72" t="s">
        <v>215</v>
      </c>
      <c r="R358" s="71" t="s">
        <v>635</v>
      </c>
      <c r="S358" s="59">
        <v>643552.15</v>
      </c>
      <c r="T358" s="59" t="s">
        <v>32</v>
      </c>
      <c r="U358" s="59">
        <v>643552.15</v>
      </c>
      <c r="V358" s="59" t="s">
        <v>32</v>
      </c>
      <c r="W358" s="59" t="s">
        <v>32</v>
      </c>
      <c r="X358" s="59" t="s">
        <v>32</v>
      </c>
      <c r="Y358" s="59" t="s">
        <v>32</v>
      </c>
      <c r="Z358" s="59" t="s">
        <v>32</v>
      </c>
      <c r="AA358" s="59" t="s">
        <v>32</v>
      </c>
      <c r="AB358" s="59">
        <v>643552.15</v>
      </c>
      <c r="AC358" s="59" t="s">
        <v>32</v>
      </c>
      <c r="AD358" s="59" t="s">
        <v>32</v>
      </c>
      <c r="AE358" s="62" t="s">
        <v>32</v>
      </c>
      <c r="AF358" s="63">
        <f t="shared" si="17"/>
        <v>736.28800000000001</v>
      </c>
      <c r="AG358" s="64">
        <f t="shared" si="16"/>
        <v>643.55214999999998</v>
      </c>
      <c r="AH358" s="64">
        <f t="shared" si="18"/>
        <v>87.404948878699642</v>
      </c>
    </row>
    <row r="359" spans="1:34">
      <c r="A359" s="70" t="s">
        <v>245</v>
      </c>
      <c r="B359" s="71" t="s">
        <v>636</v>
      </c>
      <c r="C359" s="59">
        <v>736288</v>
      </c>
      <c r="D359" s="59" t="s">
        <v>32</v>
      </c>
      <c r="E359" s="59">
        <v>736288</v>
      </c>
      <c r="F359" s="59" t="s">
        <v>32</v>
      </c>
      <c r="G359" s="59" t="s">
        <v>32</v>
      </c>
      <c r="H359" s="59" t="s">
        <v>32</v>
      </c>
      <c r="I359" s="59" t="s">
        <v>32</v>
      </c>
      <c r="J359" s="59" t="s">
        <v>32</v>
      </c>
      <c r="K359" s="59" t="s">
        <v>32</v>
      </c>
      <c r="L359" s="59">
        <v>736288</v>
      </c>
      <c r="M359" s="59" t="s">
        <v>32</v>
      </c>
      <c r="N359" s="59" t="s">
        <v>32</v>
      </c>
      <c r="O359" s="59" t="s">
        <v>32</v>
      </c>
      <c r="P359" s="70" t="s">
        <v>245</v>
      </c>
      <c r="Q359" s="72" t="s">
        <v>215</v>
      </c>
      <c r="R359" s="71" t="s">
        <v>636</v>
      </c>
      <c r="S359" s="59">
        <v>643552.15</v>
      </c>
      <c r="T359" s="59" t="s">
        <v>32</v>
      </c>
      <c r="U359" s="59">
        <v>643552.15</v>
      </c>
      <c r="V359" s="59" t="s">
        <v>32</v>
      </c>
      <c r="W359" s="59" t="s">
        <v>32</v>
      </c>
      <c r="X359" s="59" t="s">
        <v>32</v>
      </c>
      <c r="Y359" s="59" t="s">
        <v>32</v>
      </c>
      <c r="Z359" s="59" t="s">
        <v>32</v>
      </c>
      <c r="AA359" s="59" t="s">
        <v>32</v>
      </c>
      <c r="AB359" s="59">
        <v>643552.15</v>
      </c>
      <c r="AC359" s="59" t="s">
        <v>32</v>
      </c>
      <c r="AD359" s="59" t="s">
        <v>32</v>
      </c>
      <c r="AE359" s="62" t="s">
        <v>32</v>
      </c>
      <c r="AF359" s="63">
        <f t="shared" si="17"/>
        <v>736.28800000000001</v>
      </c>
      <c r="AG359" s="64">
        <f t="shared" si="16"/>
        <v>643.55214999999998</v>
      </c>
      <c r="AH359" s="64">
        <f t="shared" si="18"/>
        <v>87.404948878699642</v>
      </c>
    </row>
    <row r="360" spans="1:34">
      <c r="A360" s="70" t="s">
        <v>247</v>
      </c>
      <c r="B360" s="71" t="s">
        <v>637</v>
      </c>
      <c r="C360" s="59">
        <v>124000</v>
      </c>
      <c r="D360" s="59" t="s">
        <v>32</v>
      </c>
      <c r="E360" s="59">
        <v>124000</v>
      </c>
      <c r="F360" s="59" t="s">
        <v>32</v>
      </c>
      <c r="G360" s="59" t="s">
        <v>32</v>
      </c>
      <c r="H360" s="59" t="s">
        <v>32</v>
      </c>
      <c r="I360" s="59" t="s">
        <v>32</v>
      </c>
      <c r="J360" s="59" t="s">
        <v>32</v>
      </c>
      <c r="K360" s="59" t="s">
        <v>32</v>
      </c>
      <c r="L360" s="59">
        <v>124000</v>
      </c>
      <c r="M360" s="59" t="s">
        <v>32</v>
      </c>
      <c r="N360" s="59" t="s">
        <v>32</v>
      </c>
      <c r="O360" s="59" t="s">
        <v>32</v>
      </c>
      <c r="P360" s="70" t="s">
        <v>247</v>
      </c>
      <c r="Q360" s="72" t="s">
        <v>215</v>
      </c>
      <c r="R360" s="71" t="s">
        <v>637</v>
      </c>
      <c r="S360" s="59">
        <v>104000</v>
      </c>
      <c r="T360" s="59" t="s">
        <v>32</v>
      </c>
      <c r="U360" s="59">
        <v>104000</v>
      </c>
      <c r="V360" s="59" t="s">
        <v>32</v>
      </c>
      <c r="W360" s="59" t="s">
        <v>32</v>
      </c>
      <c r="X360" s="59" t="s">
        <v>32</v>
      </c>
      <c r="Y360" s="59" t="s">
        <v>32</v>
      </c>
      <c r="Z360" s="59" t="s">
        <v>32</v>
      </c>
      <c r="AA360" s="59" t="s">
        <v>32</v>
      </c>
      <c r="AB360" s="59">
        <v>104000</v>
      </c>
      <c r="AC360" s="59" t="s">
        <v>32</v>
      </c>
      <c r="AD360" s="59" t="s">
        <v>32</v>
      </c>
      <c r="AE360" s="62" t="s">
        <v>32</v>
      </c>
      <c r="AF360" s="63">
        <f t="shared" si="17"/>
        <v>124</v>
      </c>
      <c r="AG360" s="64">
        <f t="shared" si="16"/>
        <v>104</v>
      </c>
      <c r="AH360" s="64">
        <f t="shared" si="18"/>
        <v>83.870967741935488</v>
      </c>
    </row>
    <row r="361" spans="1:34">
      <c r="A361" s="70" t="s">
        <v>249</v>
      </c>
      <c r="B361" s="71" t="s">
        <v>638</v>
      </c>
      <c r="C361" s="59">
        <v>124000</v>
      </c>
      <c r="D361" s="59" t="s">
        <v>32</v>
      </c>
      <c r="E361" s="59">
        <v>124000</v>
      </c>
      <c r="F361" s="59" t="s">
        <v>32</v>
      </c>
      <c r="G361" s="59" t="s">
        <v>32</v>
      </c>
      <c r="H361" s="59" t="s">
        <v>32</v>
      </c>
      <c r="I361" s="59" t="s">
        <v>32</v>
      </c>
      <c r="J361" s="59" t="s">
        <v>32</v>
      </c>
      <c r="K361" s="59" t="s">
        <v>32</v>
      </c>
      <c r="L361" s="59">
        <v>124000</v>
      </c>
      <c r="M361" s="59" t="s">
        <v>32</v>
      </c>
      <c r="N361" s="59" t="s">
        <v>32</v>
      </c>
      <c r="O361" s="59" t="s">
        <v>32</v>
      </c>
      <c r="P361" s="70" t="s">
        <v>249</v>
      </c>
      <c r="Q361" s="72" t="s">
        <v>215</v>
      </c>
      <c r="R361" s="71" t="s">
        <v>638</v>
      </c>
      <c r="S361" s="59">
        <v>104000</v>
      </c>
      <c r="T361" s="59" t="s">
        <v>32</v>
      </c>
      <c r="U361" s="59">
        <v>104000</v>
      </c>
      <c r="V361" s="59" t="s">
        <v>32</v>
      </c>
      <c r="W361" s="59" t="s">
        <v>32</v>
      </c>
      <c r="X361" s="59" t="s">
        <v>32</v>
      </c>
      <c r="Y361" s="59" t="s">
        <v>32</v>
      </c>
      <c r="Z361" s="59" t="s">
        <v>32</v>
      </c>
      <c r="AA361" s="59" t="s">
        <v>32</v>
      </c>
      <c r="AB361" s="59">
        <v>104000</v>
      </c>
      <c r="AC361" s="59" t="s">
        <v>32</v>
      </c>
      <c r="AD361" s="59" t="s">
        <v>32</v>
      </c>
      <c r="AE361" s="62" t="s">
        <v>32</v>
      </c>
      <c r="AF361" s="63">
        <f t="shared" si="17"/>
        <v>124</v>
      </c>
      <c r="AG361" s="64">
        <f t="shared" si="16"/>
        <v>104</v>
      </c>
      <c r="AH361" s="64">
        <f t="shared" si="18"/>
        <v>83.870967741935488</v>
      </c>
    </row>
    <row r="362" spans="1:34">
      <c r="A362" s="70" t="s">
        <v>251</v>
      </c>
      <c r="B362" s="71" t="s">
        <v>639</v>
      </c>
      <c r="C362" s="59">
        <v>100000</v>
      </c>
      <c r="D362" s="59" t="s">
        <v>32</v>
      </c>
      <c r="E362" s="59">
        <v>100000</v>
      </c>
      <c r="F362" s="59" t="s">
        <v>32</v>
      </c>
      <c r="G362" s="59" t="s">
        <v>32</v>
      </c>
      <c r="H362" s="59" t="s">
        <v>32</v>
      </c>
      <c r="I362" s="59" t="s">
        <v>32</v>
      </c>
      <c r="J362" s="59" t="s">
        <v>32</v>
      </c>
      <c r="K362" s="59" t="s">
        <v>32</v>
      </c>
      <c r="L362" s="59">
        <v>100000</v>
      </c>
      <c r="M362" s="59" t="s">
        <v>32</v>
      </c>
      <c r="N362" s="59" t="s">
        <v>32</v>
      </c>
      <c r="O362" s="59" t="s">
        <v>32</v>
      </c>
      <c r="P362" s="70" t="s">
        <v>251</v>
      </c>
      <c r="Q362" s="72" t="s">
        <v>215</v>
      </c>
      <c r="R362" s="71" t="s">
        <v>639</v>
      </c>
      <c r="S362" s="59">
        <v>100000</v>
      </c>
      <c r="T362" s="59" t="s">
        <v>32</v>
      </c>
      <c r="U362" s="59">
        <v>100000</v>
      </c>
      <c r="V362" s="59" t="s">
        <v>32</v>
      </c>
      <c r="W362" s="59" t="s">
        <v>32</v>
      </c>
      <c r="X362" s="59" t="s">
        <v>32</v>
      </c>
      <c r="Y362" s="59" t="s">
        <v>32</v>
      </c>
      <c r="Z362" s="59" t="s">
        <v>32</v>
      </c>
      <c r="AA362" s="59" t="s">
        <v>32</v>
      </c>
      <c r="AB362" s="59">
        <v>100000</v>
      </c>
      <c r="AC362" s="59" t="s">
        <v>32</v>
      </c>
      <c r="AD362" s="59" t="s">
        <v>32</v>
      </c>
      <c r="AE362" s="62" t="s">
        <v>32</v>
      </c>
      <c r="AF362" s="63">
        <f t="shared" si="17"/>
        <v>100</v>
      </c>
      <c r="AG362" s="64">
        <f t="shared" si="16"/>
        <v>100</v>
      </c>
      <c r="AH362" s="64">
        <f t="shared" si="18"/>
        <v>100</v>
      </c>
    </row>
    <row r="363" spans="1:34">
      <c r="A363" s="70" t="s">
        <v>253</v>
      </c>
      <c r="B363" s="71" t="s">
        <v>640</v>
      </c>
      <c r="C363" s="59">
        <v>24000</v>
      </c>
      <c r="D363" s="59" t="s">
        <v>32</v>
      </c>
      <c r="E363" s="59">
        <v>24000</v>
      </c>
      <c r="F363" s="59" t="s">
        <v>32</v>
      </c>
      <c r="G363" s="59" t="s">
        <v>32</v>
      </c>
      <c r="H363" s="59" t="s">
        <v>32</v>
      </c>
      <c r="I363" s="59" t="s">
        <v>32</v>
      </c>
      <c r="J363" s="59" t="s">
        <v>32</v>
      </c>
      <c r="K363" s="59" t="s">
        <v>32</v>
      </c>
      <c r="L363" s="59">
        <v>24000</v>
      </c>
      <c r="M363" s="59" t="s">
        <v>32</v>
      </c>
      <c r="N363" s="59" t="s">
        <v>32</v>
      </c>
      <c r="O363" s="59" t="s">
        <v>32</v>
      </c>
      <c r="P363" s="70" t="s">
        <v>253</v>
      </c>
      <c r="Q363" s="72" t="s">
        <v>215</v>
      </c>
      <c r="R363" s="71" t="s">
        <v>640</v>
      </c>
      <c r="S363" s="59">
        <v>4000</v>
      </c>
      <c r="T363" s="59" t="s">
        <v>32</v>
      </c>
      <c r="U363" s="59">
        <v>4000</v>
      </c>
      <c r="V363" s="59" t="s">
        <v>32</v>
      </c>
      <c r="W363" s="59" t="s">
        <v>32</v>
      </c>
      <c r="X363" s="59" t="s">
        <v>32</v>
      </c>
      <c r="Y363" s="59" t="s">
        <v>32</v>
      </c>
      <c r="Z363" s="59" t="s">
        <v>32</v>
      </c>
      <c r="AA363" s="59" t="s">
        <v>32</v>
      </c>
      <c r="AB363" s="59">
        <v>4000</v>
      </c>
      <c r="AC363" s="59" t="s">
        <v>32</v>
      </c>
      <c r="AD363" s="59" t="s">
        <v>32</v>
      </c>
      <c r="AE363" s="62" t="s">
        <v>32</v>
      </c>
      <c r="AF363" s="63">
        <f t="shared" si="17"/>
        <v>24</v>
      </c>
      <c r="AG363" s="64">
        <f t="shared" si="16"/>
        <v>4</v>
      </c>
      <c r="AH363" s="64">
        <f t="shared" si="18"/>
        <v>16.666666666666664</v>
      </c>
    </row>
    <row r="364" spans="1:34" ht="23.25">
      <c r="A364" s="70" t="s">
        <v>378</v>
      </c>
      <c r="B364" s="71" t="s">
        <v>641</v>
      </c>
      <c r="C364" s="59">
        <v>294012</v>
      </c>
      <c r="D364" s="59" t="s">
        <v>32</v>
      </c>
      <c r="E364" s="59">
        <v>294012</v>
      </c>
      <c r="F364" s="59" t="s">
        <v>32</v>
      </c>
      <c r="G364" s="59" t="s">
        <v>32</v>
      </c>
      <c r="H364" s="59" t="s">
        <v>32</v>
      </c>
      <c r="I364" s="59" t="s">
        <v>32</v>
      </c>
      <c r="J364" s="59" t="s">
        <v>32</v>
      </c>
      <c r="K364" s="59" t="s">
        <v>32</v>
      </c>
      <c r="L364" s="59">
        <v>294012</v>
      </c>
      <c r="M364" s="59" t="s">
        <v>32</v>
      </c>
      <c r="N364" s="59" t="s">
        <v>32</v>
      </c>
      <c r="O364" s="59" t="s">
        <v>32</v>
      </c>
      <c r="P364" s="70" t="s">
        <v>378</v>
      </c>
      <c r="Q364" s="72" t="s">
        <v>215</v>
      </c>
      <c r="R364" s="71" t="s">
        <v>641</v>
      </c>
      <c r="S364" s="59">
        <v>294012</v>
      </c>
      <c r="T364" s="59" t="s">
        <v>32</v>
      </c>
      <c r="U364" s="59">
        <v>294012</v>
      </c>
      <c r="V364" s="59" t="s">
        <v>32</v>
      </c>
      <c r="W364" s="59" t="s">
        <v>32</v>
      </c>
      <c r="X364" s="59" t="s">
        <v>32</v>
      </c>
      <c r="Y364" s="59" t="s">
        <v>32</v>
      </c>
      <c r="Z364" s="59" t="s">
        <v>32</v>
      </c>
      <c r="AA364" s="59" t="s">
        <v>32</v>
      </c>
      <c r="AB364" s="59">
        <v>294012</v>
      </c>
      <c r="AC364" s="59" t="s">
        <v>32</v>
      </c>
      <c r="AD364" s="59" t="s">
        <v>32</v>
      </c>
      <c r="AE364" s="62" t="s">
        <v>32</v>
      </c>
      <c r="AF364" s="63">
        <f t="shared" si="17"/>
        <v>294.012</v>
      </c>
      <c r="AG364" s="64">
        <f t="shared" si="16"/>
        <v>294.012</v>
      </c>
      <c r="AH364" s="64">
        <f t="shared" si="18"/>
        <v>100</v>
      </c>
    </row>
    <row r="365" spans="1:34" ht="45.75">
      <c r="A365" s="70" t="s">
        <v>222</v>
      </c>
      <c r="B365" s="71" t="s">
        <v>642</v>
      </c>
      <c r="C365" s="59">
        <v>152400</v>
      </c>
      <c r="D365" s="59" t="s">
        <v>32</v>
      </c>
      <c r="E365" s="59">
        <v>152400</v>
      </c>
      <c r="F365" s="59" t="s">
        <v>32</v>
      </c>
      <c r="G365" s="59" t="s">
        <v>32</v>
      </c>
      <c r="H365" s="59" t="s">
        <v>32</v>
      </c>
      <c r="I365" s="59" t="s">
        <v>32</v>
      </c>
      <c r="J365" s="59" t="s">
        <v>32</v>
      </c>
      <c r="K365" s="59" t="s">
        <v>32</v>
      </c>
      <c r="L365" s="59">
        <v>152400</v>
      </c>
      <c r="M365" s="59" t="s">
        <v>32</v>
      </c>
      <c r="N365" s="59" t="s">
        <v>32</v>
      </c>
      <c r="O365" s="59" t="s">
        <v>32</v>
      </c>
      <c r="P365" s="70" t="s">
        <v>222</v>
      </c>
      <c r="Q365" s="72" t="s">
        <v>215</v>
      </c>
      <c r="R365" s="71" t="s">
        <v>642</v>
      </c>
      <c r="S365" s="59">
        <v>152400</v>
      </c>
      <c r="T365" s="59" t="s">
        <v>32</v>
      </c>
      <c r="U365" s="59">
        <v>152400</v>
      </c>
      <c r="V365" s="59" t="s">
        <v>32</v>
      </c>
      <c r="W365" s="59" t="s">
        <v>32</v>
      </c>
      <c r="X365" s="59" t="s">
        <v>32</v>
      </c>
      <c r="Y365" s="59" t="s">
        <v>32</v>
      </c>
      <c r="Z365" s="59" t="s">
        <v>32</v>
      </c>
      <c r="AA365" s="59" t="s">
        <v>32</v>
      </c>
      <c r="AB365" s="59">
        <v>152400</v>
      </c>
      <c r="AC365" s="59" t="s">
        <v>32</v>
      </c>
      <c r="AD365" s="59" t="s">
        <v>32</v>
      </c>
      <c r="AE365" s="62" t="s">
        <v>32</v>
      </c>
      <c r="AF365" s="63">
        <f t="shared" si="17"/>
        <v>152.4</v>
      </c>
      <c r="AG365" s="64">
        <f t="shared" si="16"/>
        <v>152.4</v>
      </c>
      <c r="AH365" s="64">
        <f t="shared" si="18"/>
        <v>100</v>
      </c>
    </row>
    <row r="366" spans="1:34">
      <c r="A366" s="70" t="s">
        <v>356</v>
      </c>
      <c r="B366" s="71" t="s">
        <v>643</v>
      </c>
      <c r="C366" s="59">
        <v>152400</v>
      </c>
      <c r="D366" s="59" t="s">
        <v>32</v>
      </c>
      <c r="E366" s="59">
        <v>152400</v>
      </c>
      <c r="F366" s="59" t="s">
        <v>32</v>
      </c>
      <c r="G366" s="59" t="s">
        <v>32</v>
      </c>
      <c r="H366" s="59" t="s">
        <v>32</v>
      </c>
      <c r="I366" s="59" t="s">
        <v>32</v>
      </c>
      <c r="J366" s="59" t="s">
        <v>32</v>
      </c>
      <c r="K366" s="59" t="s">
        <v>32</v>
      </c>
      <c r="L366" s="59">
        <v>152400</v>
      </c>
      <c r="M366" s="59" t="s">
        <v>32</v>
      </c>
      <c r="N366" s="59" t="s">
        <v>32</v>
      </c>
      <c r="O366" s="59" t="s">
        <v>32</v>
      </c>
      <c r="P366" s="70" t="s">
        <v>356</v>
      </c>
      <c r="Q366" s="72" t="s">
        <v>215</v>
      </c>
      <c r="R366" s="71" t="s">
        <v>643</v>
      </c>
      <c r="S366" s="59">
        <v>152400</v>
      </c>
      <c r="T366" s="59" t="s">
        <v>32</v>
      </c>
      <c r="U366" s="59">
        <v>152400</v>
      </c>
      <c r="V366" s="59" t="s">
        <v>32</v>
      </c>
      <c r="W366" s="59" t="s">
        <v>32</v>
      </c>
      <c r="X366" s="59" t="s">
        <v>32</v>
      </c>
      <c r="Y366" s="59" t="s">
        <v>32</v>
      </c>
      <c r="Z366" s="59" t="s">
        <v>32</v>
      </c>
      <c r="AA366" s="59" t="s">
        <v>32</v>
      </c>
      <c r="AB366" s="59">
        <v>152400</v>
      </c>
      <c r="AC366" s="59" t="s">
        <v>32</v>
      </c>
      <c r="AD366" s="59" t="s">
        <v>32</v>
      </c>
      <c r="AE366" s="62" t="s">
        <v>32</v>
      </c>
      <c r="AF366" s="63">
        <f t="shared" si="17"/>
        <v>152.4</v>
      </c>
      <c r="AG366" s="64">
        <f t="shared" si="16"/>
        <v>152.4</v>
      </c>
      <c r="AH366" s="64">
        <f t="shared" si="18"/>
        <v>100</v>
      </c>
    </row>
    <row r="367" spans="1:34">
      <c r="A367" s="70" t="s">
        <v>358</v>
      </c>
      <c r="B367" s="71" t="s">
        <v>644</v>
      </c>
      <c r="C367" s="59">
        <v>100500</v>
      </c>
      <c r="D367" s="59" t="s">
        <v>32</v>
      </c>
      <c r="E367" s="59">
        <v>100500</v>
      </c>
      <c r="F367" s="59" t="s">
        <v>32</v>
      </c>
      <c r="G367" s="59" t="s">
        <v>32</v>
      </c>
      <c r="H367" s="59" t="s">
        <v>32</v>
      </c>
      <c r="I367" s="59" t="s">
        <v>32</v>
      </c>
      <c r="J367" s="59" t="s">
        <v>32</v>
      </c>
      <c r="K367" s="59" t="s">
        <v>32</v>
      </c>
      <c r="L367" s="59">
        <v>100500</v>
      </c>
      <c r="M367" s="59" t="s">
        <v>32</v>
      </c>
      <c r="N367" s="59" t="s">
        <v>32</v>
      </c>
      <c r="O367" s="59" t="s">
        <v>32</v>
      </c>
      <c r="P367" s="70" t="s">
        <v>358</v>
      </c>
      <c r="Q367" s="72" t="s">
        <v>215</v>
      </c>
      <c r="R367" s="71" t="s">
        <v>644</v>
      </c>
      <c r="S367" s="59">
        <v>100500</v>
      </c>
      <c r="T367" s="59" t="s">
        <v>32</v>
      </c>
      <c r="U367" s="59">
        <v>100500</v>
      </c>
      <c r="V367" s="59" t="s">
        <v>32</v>
      </c>
      <c r="W367" s="59" t="s">
        <v>32</v>
      </c>
      <c r="X367" s="59" t="s">
        <v>32</v>
      </c>
      <c r="Y367" s="59" t="s">
        <v>32</v>
      </c>
      <c r="Z367" s="59" t="s">
        <v>32</v>
      </c>
      <c r="AA367" s="59" t="s">
        <v>32</v>
      </c>
      <c r="AB367" s="59">
        <v>100500</v>
      </c>
      <c r="AC367" s="59" t="s">
        <v>32</v>
      </c>
      <c r="AD367" s="59" t="s">
        <v>32</v>
      </c>
      <c r="AE367" s="62" t="s">
        <v>32</v>
      </c>
      <c r="AF367" s="63">
        <f t="shared" si="17"/>
        <v>100.5</v>
      </c>
      <c r="AG367" s="64">
        <f t="shared" ref="AG367:AG415" si="19">AB367/1000</f>
        <v>100.5</v>
      </c>
      <c r="AH367" s="64">
        <f t="shared" si="18"/>
        <v>100</v>
      </c>
    </row>
    <row r="368" spans="1:34" ht="23.25">
      <c r="A368" s="70" t="s">
        <v>360</v>
      </c>
      <c r="B368" s="71" t="s">
        <v>645</v>
      </c>
      <c r="C368" s="59">
        <v>51900</v>
      </c>
      <c r="D368" s="59" t="s">
        <v>32</v>
      </c>
      <c r="E368" s="59">
        <v>51900</v>
      </c>
      <c r="F368" s="59" t="s">
        <v>32</v>
      </c>
      <c r="G368" s="59" t="s">
        <v>32</v>
      </c>
      <c r="H368" s="59" t="s">
        <v>32</v>
      </c>
      <c r="I368" s="59" t="s">
        <v>32</v>
      </c>
      <c r="J368" s="59" t="s">
        <v>32</v>
      </c>
      <c r="K368" s="59" t="s">
        <v>32</v>
      </c>
      <c r="L368" s="59">
        <v>51900</v>
      </c>
      <c r="M368" s="59" t="s">
        <v>32</v>
      </c>
      <c r="N368" s="59" t="s">
        <v>32</v>
      </c>
      <c r="O368" s="59" t="s">
        <v>32</v>
      </c>
      <c r="P368" s="70" t="s">
        <v>360</v>
      </c>
      <c r="Q368" s="72" t="s">
        <v>215</v>
      </c>
      <c r="R368" s="71" t="s">
        <v>645</v>
      </c>
      <c r="S368" s="59">
        <v>51900</v>
      </c>
      <c r="T368" s="59" t="s">
        <v>32</v>
      </c>
      <c r="U368" s="59">
        <v>51900</v>
      </c>
      <c r="V368" s="59" t="s">
        <v>32</v>
      </c>
      <c r="W368" s="59" t="s">
        <v>32</v>
      </c>
      <c r="X368" s="59" t="s">
        <v>32</v>
      </c>
      <c r="Y368" s="59" t="s">
        <v>32</v>
      </c>
      <c r="Z368" s="59" t="s">
        <v>32</v>
      </c>
      <c r="AA368" s="59" t="s">
        <v>32</v>
      </c>
      <c r="AB368" s="59">
        <v>51900</v>
      </c>
      <c r="AC368" s="59" t="s">
        <v>32</v>
      </c>
      <c r="AD368" s="59" t="s">
        <v>32</v>
      </c>
      <c r="AE368" s="62" t="s">
        <v>32</v>
      </c>
      <c r="AF368" s="63">
        <f t="shared" si="17"/>
        <v>51.9</v>
      </c>
      <c r="AG368" s="64">
        <f t="shared" si="19"/>
        <v>51.9</v>
      </c>
      <c r="AH368" s="64">
        <f t="shared" si="18"/>
        <v>100</v>
      </c>
    </row>
    <row r="369" spans="1:34" ht="23.25">
      <c r="A369" s="70" t="s">
        <v>241</v>
      </c>
      <c r="B369" s="71" t="s">
        <v>646</v>
      </c>
      <c r="C369" s="59">
        <v>95612</v>
      </c>
      <c r="D369" s="59" t="s">
        <v>32</v>
      </c>
      <c r="E369" s="59">
        <v>95612</v>
      </c>
      <c r="F369" s="59" t="s">
        <v>32</v>
      </c>
      <c r="G369" s="59" t="s">
        <v>32</v>
      </c>
      <c r="H369" s="59" t="s">
        <v>32</v>
      </c>
      <c r="I369" s="59" t="s">
        <v>32</v>
      </c>
      <c r="J369" s="59" t="s">
        <v>32</v>
      </c>
      <c r="K369" s="59" t="s">
        <v>32</v>
      </c>
      <c r="L369" s="59">
        <v>95612</v>
      </c>
      <c r="M369" s="59" t="s">
        <v>32</v>
      </c>
      <c r="N369" s="59" t="s">
        <v>32</v>
      </c>
      <c r="O369" s="59" t="s">
        <v>32</v>
      </c>
      <c r="P369" s="70" t="s">
        <v>241</v>
      </c>
      <c r="Q369" s="72" t="s">
        <v>215</v>
      </c>
      <c r="R369" s="71" t="s">
        <v>646</v>
      </c>
      <c r="S369" s="59">
        <v>95612</v>
      </c>
      <c r="T369" s="59" t="s">
        <v>32</v>
      </c>
      <c r="U369" s="59">
        <v>95612</v>
      </c>
      <c r="V369" s="59" t="s">
        <v>32</v>
      </c>
      <c r="W369" s="59" t="s">
        <v>32</v>
      </c>
      <c r="X369" s="59" t="s">
        <v>32</v>
      </c>
      <c r="Y369" s="59" t="s">
        <v>32</v>
      </c>
      <c r="Z369" s="59" t="s">
        <v>32</v>
      </c>
      <c r="AA369" s="59" t="s">
        <v>32</v>
      </c>
      <c r="AB369" s="59">
        <v>95612</v>
      </c>
      <c r="AC369" s="59" t="s">
        <v>32</v>
      </c>
      <c r="AD369" s="59" t="s">
        <v>32</v>
      </c>
      <c r="AE369" s="62" t="s">
        <v>32</v>
      </c>
      <c r="AF369" s="63">
        <f t="shared" si="17"/>
        <v>95.611999999999995</v>
      </c>
      <c r="AG369" s="64">
        <f t="shared" si="19"/>
        <v>95.611999999999995</v>
      </c>
      <c r="AH369" s="64">
        <f t="shared" si="18"/>
        <v>100</v>
      </c>
    </row>
    <row r="370" spans="1:34" ht="23.25">
      <c r="A370" s="70" t="s">
        <v>243</v>
      </c>
      <c r="B370" s="71" t="s">
        <v>647</v>
      </c>
      <c r="C370" s="59">
        <v>95612</v>
      </c>
      <c r="D370" s="59" t="s">
        <v>32</v>
      </c>
      <c r="E370" s="59">
        <v>95612</v>
      </c>
      <c r="F370" s="59" t="s">
        <v>32</v>
      </c>
      <c r="G370" s="59" t="s">
        <v>32</v>
      </c>
      <c r="H370" s="59" t="s">
        <v>32</v>
      </c>
      <c r="I370" s="59" t="s">
        <v>32</v>
      </c>
      <c r="J370" s="59" t="s">
        <v>32</v>
      </c>
      <c r="K370" s="59" t="s">
        <v>32</v>
      </c>
      <c r="L370" s="59">
        <v>95612</v>
      </c>
      <c r="M370" s="59" t="s">
        <v>32</v>
      </c>
      <c r="N370" s="59" t="s">
        <v>32</v>
      </c>
      <c r="O370" s="59" t="s">
        <v>32</v>
      </c>
      <c r="P370" s="70" t="s">
        <v>243</v>
      </c>
      <c r="Q370" s="72" t="s">
        <v>215</v>
      </c>
      <c r="R370" s="71" t="s">
        <v>647</v>
      </c>
      <c r="S370" s="59">
        <v>95612</v>
      </c>
      <c r="T370" s="59" t="s">
        <v>32</v>
      </c>
      <c r="U370" s="59">
        <v>95612</v>
      </c>
      <c r="V370" s="59" t="s">
        <v>32</v>
      </c>
      <c r="W370" s="59" t="s">
        <v>32</v>
      </c>
      <c r="X370" s="59" t="s">
        <v>32</v>
      </c>
      <c r="Y370" s="59" t="s">
        <v>32</v>
      </c>
      <c r="Z370" s="59" t="s">
        <v>32</v>
      </c>
      <c r="AA370" s="59" t="s">
        <v>32</v>
      </c>
      <c r="AB370" s="59">
        <v>95612</v>
      </c>
      <c r="AC370" s="59" t="s">
        <v>32</v>
      </c>
      <c r="AD370" s="59" t="s">
        <v>32</v>
      </c>
      <c r="AE370" s="62" t="s">
        <v>32</v>
      </c>
      <c r="AF370" s="63">
        <f t="shared" si="17"/>
        <v>95.611999999999995</v>
      </c>
      <c r="AG370" s="64">
        <f t="shared" si="19"/>
        <v>95.611999999999995</v>
      </c>
      <c r="AH370" s="64">
        <f t="shared" si="18"/>
        <v>100</v>
      </c>
    </row>
    <row r="371" spans="1:34">
      <c r="A371" s="70" t="s">
        <v>245</v>
      </c>
      <c r="B371" s="71" t="s">
        <v>648</v>
      </c>
      <c r="C371" s="59">
        <v>95612</v>
      </c>
      <c r="D371" s="59" t="s">
        <v>32</v>
      </c>
      <c r="E371" s="59">
        <v>95612</v>
      </c>
      <c r="F371" s="59" t="s">
        <v>32</v>
      </c>
      <c r="G371" s="59" t="s">
        <v>32</v>
      </c>
      <c r="H371" s="59" t="s">
        <v>32</v>
      </c>
      <c r="I371" s="59" t="s">
        <v>32</v>
      </c>
      <c r="J371" s="59" t="s">
        <v>32</v>
      </c>
      <c r="K371" s="59" t="s">
        <v>32</v>
      </c>
      <c r="L371" s="59">
        <v>95612</v>
      </c>
      <c r="M371" s="59" t="s">
        <v>32</v>
      </c>
      <c r="N371" s="59" t="s">
        <v>32</v>
      </c>
      <c r="O371" s="59" t="s">
        <v>32</v>
      </c>
      <c r="P371" s="70" t="s">
        <v>245</v>
      </c>
      <c r="Q371" s="72" t="s">
        <v>215</v>
      </c>
      <c r="R371" s="71" t="s">
        <v>648</v>
      </c>
      <c r="S371" s="59">
        <v>95612</v>
      </c>
      <c r="T371" s="59" t="s">
        <v>32</v>
      </c>
      <c r="U371" s="59">
        <v>95612</v>
      </c>
      <c r="V371" s="59" t="s">
        <v>32</v>
      </c>
      <c r="W371" s="59" t="s">
        <v>32</v>
      </c>
      <c r="X371" s="59" t="s">
        <v>32</v>
      </c>
      <c r="Y371" s="59" t="s">
        <v>32</v>
      </c>
      <c r="Z371" s="59" t="s">
        <v>32</v>
      </c>
      <c r="AA371" s="59" t="s">
        <v>32</v>
      </c>
      <c r="AB371" s="59">
        <v>95612</v>
      </c>
      <c r="AC371" s="59" t="s">
        <v>32</v>
      </c>
      <c r="AD371" s="59" t="s">
        <v>32</v>
      </c>
      <c r="AE371" s="62" t="s">
        <v>32</v>
      </c>
      <c r="AF371" s="63">
        <f t="shared" si="17"/>
        <v>95.611999999999995</v>
      </c>
      <c r="AG371" s="64">
        <f t="shared" si="19"/>
        <v>95.611999999999995</v>
      </c>
      <c r="AH371" s="64">
        <f t="shared" si="18"/>
        <v>100</v>
      </c>
    </row>
    <row r="372" spans="1:34">
      <c r="A372" s="70" t="s">
        <v>247</v>
      </c>
      <c r="B372" s="71" t="s">
        <v>649</v>
      </c>
      <c r="C372" s="59">
        <v>46000</v>
      </c>
      <c r="D372" s="59" t="s">
        <v>32</v>
      </c>
      <c r="E372" s="59">
        <v>46000</v>
      </c>
      <c r="F372" s="59" t="s">
        <v>32</v>
      </c>
      <c r="G372" s="59" t="s">
        <v>32</v>
      </c>
      <c r="H372" s="59" t="s">
        <v>32</v>
      </c>
      <c r="I372" s="59" t="s">
        <v>32</v>
      </c>
      <c r="J372" s="59" t="s">
        <v>32</v>
      </c>
      <c r="K372" s="59" t="s">
        <v>32</v>
      </c>
      <c r="L372" s="59">
        <v>46000</v>
      </c>
      <c r="M372" s="59" t="s">
        <v>32</v>
      </c>
      <c r="N372" s="59" t="s">
        <v>32</v>
      </c>
      <c r="O372" s="59" t="s">
        <v>32</v>
      </c>
      <c r="P372" s="70" t="s">
        <v>247</v>
      </c>
      <c r="Q372" s="72" t="s">
        <v>215</v>
      </c>
      <c r="R372" s="71" t="s">
        <v>649</v>
      </c>
      <c r="S372" s="59">
        <v>46000</v>
      </c>
      <c r="T372" s="59" t="s">
        <v>32</v>
      </c>
      <c r="U372" s="59">
        <v>46000</v>
      </c>
      <c r="V372" s="59" t="s">
        <v>32</v>
      </c>
      <c r="W372" s="59" t="s">
        <v>32</v>
      </c>
      <c r="X372" s="59" t="s">
        <v>32</v>
      </c>
      <c r="Y372" s="59" t="s">
        <v>32</v>
      </c>
      <c r="Z372" s="59" t="s">
        <v>32</v>
      </c>
      <c r="AA372" s="59" t="s">
        <v>32</v>
      </c>
      <c r="AB372" s="59">
        <v>46000</v>
      </c>
      <c r="AC372" s="59" t="s">
        <v>32</v>
      </c>
      <c r="AD372" s="59" t="s">
        <v>32</v>
      </c>
      <c r="AE372" s="62" t="s">
        <v>32</v>
      </c>
      <c r="AF372" s="63">
        <f t="shared" si="17"/>
        <v>46</v>
      </c>
      <c r="AG372" s="64">
        <f t="shared" si="19"/>
        <v>46</v>
      </c>
      <c r="AH372" s="64">
        <f t="shared" si="18"/>
        <v>100</v>
      </c>
    </row>
    <row r="373" spans="1:34">
      <c r="A373" s="70" t="s">
        <v>249</v>
      </c>
      <c r="B373" s="71" t="s">
        <v>650</v>
      </c>
      <c r="C373" s="59">
        <v>46000</v>
      </c>
      <c r="D373" s="59" t="s">
        <v>32</v>
      </c>
      <c r="E373" s="59">
        <v>46000</v>
      </c>
      <c r="F373" s="59" t="s">
        <v>32</v>
      </c>
      <c r="G373" s="59" t="s">
        <v>32</v>
      </c>
      <c r="H373" s="59" t="s">
        <v>32</v>
      </c>
      <c r="I373" s="59" t="s">
        <v>32</v>
      </c>
      <c r="J373" s="59" t="s">
        <v>32</v>
      </c>
      <c r="K373" s="59" t="s">
        <v>32</v>
      </c>
      <c r="L373" s="59">
        <v>46000</v>
      </c>
      <c r="M373" s="59" t="s">
        <v>32</v>
      </c>
      <c r="N373" s="59" t="s">
        <v>32</v>
      </c>
      <c r="O373" s="59" t="s">
        <v>32</v>
      </c>
      <c r="P373" s="70" t="s">
        <v>249</v>
      </c>
      <c r="Q373" s="72" t="s">
        <v>215</v>
      </c>
      <c r="R373" s="71" t="s">
        <v>650</v>
      </c>
      <c r="S373" s="59">
        <v>46000</v>
      </c>
      <c r="T373" s="59" t="s">
        <v>32</v>
      </c>
      <c r="U373" s="59">
        <v>46000</v>
      </c>
      <c r="V373" s="59" t="s">
        <v>32</v>
      </c>
      <c r="W373" s="59" t="s">
        <v>32</v>
      </c>
      <c r="X373" s="59" t="s">
        <v>32</v>
      </c>
      <c r="Y373" s="59" t="s">
        <v>32</v>
      </c>
      <c r="Z373" s="59" t="s">
        <v>32</v>
      </c>
      <c r="AA373" s="59" t="s">
        <v>32</v>
      </c>
      <c r="AB373" s="59">
        <v>46000</v>
      </c>
      <c r="AC373" s="59" t="s">
        <v>32</v>
      </c>
      <c r="AD373" s="59" t="s">
        <v>32</v>
      </c>
      <c r="AE373" s="62" t="s">
        <v>32</v>
      </c>
      <c r="AF373" s="63">
        <f t="shared" si="17"/>
        <v>46</v>
      </c>
      <c r="AG373" s="64">
        <f t="shared" si="19"/>
        <v>46</v>
      </c>
      <c r="AH373" s="64">
        <f t="shared" si="18"/>
        <v>100</v>
      </c>
    </row>
    <row r="374" spans="1:34">
      <c r="A374" s="70" t="s">
        <v>251</v>
      </c>
      <c r="B374" s="71" t="s">
        <v>651</v>
      </c>
      <c r="C374" s="59">
        <v>46000</v>
      </c>
      <c r="D374" s="59" t="s">
        <v>32</v>
      </c>
      <c r="E374" s="59">
        <v>46000</v>
      </c>
      <c r="F374" s="59" t="s">
        <v>32</v>
      </c>
      <c r="G374" s="59" t="s">
        <v>32</v>
      </c>
      <c r="H374" s="59" t="s">
        <v>32</v>
      </c>
      <c r="I374" s="59" t="s">
        <v>32</v>
      </c>
      <c r="J374" s="59" t="s">
        <v>32</v>
      </c>
      <c r="K374" s="59" t="s">
        <v>32</v>
      </c>
      <c r="L374" s="59">
        <v>46000</v>
      </c>
      <c r="M374" s="59" t="s">
        <v>32</v>
      </c>
      <c r="N374" s="59" t="s">
        <v>32</v>
      </c>
      <c r="O374" s="59" t="s">
        <v>32</v>
      </c>
      <c r="P374" s="70" t="s">
        <v>251</v>
      </c>
      <c r="Q374" s="72" t="s">
        <v>215</v>
      </c>
      <c r="R374" s="71" t="s">
        <v>651</v>
      </c>
      <c r="S374" s="59">
        <v>46000</v>
      </c>
      <c r="T374" s="59" t="s">
        <v>32</v>
      </c>
      <c r="U374" s="59">
        <v>46000</v>
      </c>
      <c r="V374" s="59" t="s">
        <v>32</v>
      </c>
      <c r="W374" s="59" t="s">
        <v>32</v>
      </c>
      <c r="X374" s="59" t="s">
        <v>32</v>
      </c>
      <c r="Y374" s="59" t="s">
        <v>32</v>
      </c>
      <c r="Z374" s="59" t="s">
        <v>32</v>
      </c>
      <c r="AA374" s="59" t="s">
        <v>32</v>
      </c>
      <c r="AB374" s="59">
        <v>46000</v>
      </c>
      <c r="AC374" s="59" t="s">
        <v>32</v>
      </c>
      <c r="AD374" s="59" t="s">
        <v>32</v>
      </c>
      <c r="AE374" s="62" t="s">
        <v>32</v>
      </c>
      <c r="AF374" s="63">
        <f t="shared" si="17"/>
        <v>46</v>
      </c>
      <c r="AG374" s="64">
        <f t="shared" si="19"/>
        <v>46</v>
      </c>
      <c r="AH374" s="64">
        <f t="shared" si="18"/>
        <v>100</v>
      </c>
    </row>
    <row r="375" spans="1:34">
      <c r="A375" s="70" t="s">
        <v>652</v>
      </c>
      <c r="B375" s="71" t="s">
        <v>653</v>
      </c>
      <c r="C375" s="59">
        <v>9744290.0700000003</v>
      </c>
      <c r="D375" s="59" t="s">
        <v>32</v>
      </c>
      <c r="E375" s="59">
        <v>9744290.0700000003</v>
      </c>
      <c r="F375" s="59" t="s">
        <v>32</v>
      </c>
      <c r="G375" s="59" t="s">
        <v>32</v>
      </c>
      <c r="H375" s="59" t="s">
        <v>32</v>
      </c>
      <c r="I375" s="59" t="s">
        <v>32</v>
      </c>
      <c r="J375" s="59" t="s">
        <v>32</v>
      </c>
      <c r="K375" s="59" t="s">
        <v>32</v>
      </c>
      <c r="L375" s="59">
        <v>9100702</v>
      </c>
      <c r="M375" s="59" t="s">
        <v>32</v>
      </c>
      <c r="N375" s="59">
        <v>643588.06999999995</v>
      </c>
      <c r="O375" s="59" t="s">
        <v>32</v>
      </c>
      <c r="P375" s="70" t="s">
        <v>652</v>
      </c>
      <c r="Q375" s="72" t="s">
        <v>215</v>
      </c>
      <c r="R375" s="71" t="s">
        <v>653</v>
      </c>
      <c r="S375" s="59">
        <v>9074641.75</v>
      </c>
      <c r="T375" s="59" t="s">
        <v>32</v>
      </c>
      <c r="U375" s="59">
        <v>9074641.75</v>
      </c>
      <c r="V375" s="59" t="s">
        <v>32</v>
      </c>
      <c r="W375" s="59" t="s">
        <v>32</v>
      </c>
      <c r="X375" s="59" t="s">
        <v>32</v>
      </c>
      <c r="Y375" s="59" t="s">
        <v>32</v>
      </c>
      <c r="Z375" s="59" t="s">
        <v>32</v>
      </c>
      <c r="AA375" s="59" t="s">
        <v>32</v>
      </c>
      <c r="AB375" s="59">
        <v>8441136.8800000008</v>
      </c>
      <c r="AC375" s="59" t="s">
        <v>32</v>
      </c>
      <c r="AD375" s="59">
        <v>633504.87</v>
      </c>
      <c r="AE375" s="62" t="s">
        <v>32</v>
      </c>
      <c r="AF375" s="63">
        <f t="shared" si="17"/>
        <v>9100.7019999999993</v>
      </c>
      <c r="AG375" s="64">
        <f t="shared" si="19"/>
        <v>8441.13688</v>
      </c>
      <c r="AH375" s="64">
        <f t="shared" si="18"/>
        <v>92.752590734209306</v>
      </c>
    </row>
    <row r="376" spans="1:34">
      <c r="A376" s="70" t="s">
        <v>654</v>
      </c>
      <c r="B376" s="71" t="s">
        <v>655</v>
      </c>
      <c r="C376" s="59">
        <v>2378788.0699999998</v>
      </c>
      <c r="D376" s="59" t="s">
        <v>32</v>
      </c>
      <c r="E376" s="59">
        <v>2378788.0699999998</v>
      </c>
      <c r="F376" s="59" t="s">
        <v>32</v>
      </c>
      <c r="G376" s="59" t="s">
        <v>32</v>
      </c>
      <c r="H376" s="59" t="s">
        <v>32</v>
      </c>
      <c r="I376" s="59" t="s">
        <v>32</v>
      </c>
      <c r="J376" s="59" t="s">
        <v>32</v>
      </c>
      <c r="K376" s="59" t="s">
        <v>32</v>
      </c>
      <c r="L376" s="59">
        <v>1735200</v>
      </c>
      <c r="M376" s="59" t="s">
        <v>32</v>
      </c>
      <c r="N376" s="59">
        <v>643588.06999999995</v>
      </c>
      <c r="O376" s="59" t="s">
        <v>32</v>
      </c>
      <c r="P376" s="70" t="s">
        <v>654</v>
      </c>
      <c r="Q376" s="72" t="s">
        <v>215</v>
      </c>
      <c r="R376" s="71" t="s">
        <v>655</v>
      </c>
      <c r="S376" s="59">
        <v>2226330.5099999998</v>
      </c>
      <c r="T376" s="59" t="s">
        <v>32</v>
      </c>
      <c r="U376" s="59">
        <v>2226330.5099999998</v>
      </c>
      <c r="V376" s="59" t="s">
        <v>32</v>
      </c>
      <c r="W376" s="59" t="s">
        <v>32</v>
      </c>
      <c r="X376" s="59" t="s">
        <v>32</v>
      </c>
      <c r="Y376" s="59" t="s">
        <v>32</v>
      </c>
      <c r="Z376" s="59" t="s">
        <v>32</v>
      </c>
      <c r="AA376" s="59" t="s">
        <v>32</v>
      </c>
      <c r="AB376" s="59">
        <v>1592825.64</v>
      </c>
      <c r="AC376" s="59" t="s">
        <v>32</v>
      </c>
      <c r="AD376" s="59">
        <v>633504.87</v>
      </c>
      <c r="AE376" s="62" t="s">
        <v>32</v>
      </c>
      <c r="AF376" s="63">
        <f t="shared" si="17"/>
        <v>1735.2</v>
      </c>
      <c r="AG376" s="64">
        <f t="shared" si="19"/>
        <v>1592.8256399999998</v>
      </c>
      <c r="AH376" s="64">
        <f t="shared" si="18"/>
        <v>91.794930843706766</v>
      </c>
    </row>
    <row r="377" spans="1:34">
      <c r="A377" s="70">
        <v>102603010</v>
      </c>
      <c r="B377" s="71" t="s">
        <v>656</v>
      </c>
      <c r="C377" s="59">
        <v>1735200</v>
      </c>
      <c r="D377" s="59" t="s">
        <v>32</v>
      </c>
      <c r="E377" s="59">
        <v>1735200</v>
      </c>
      <c r="F377" s="59" t="s">
        <v>32</v>
      </c>
      <c r="G377" s="59" t="s">
        <v>32</v>
      </c>
      <c r="H377" s="59" t="s">
        <v>32</v>
      </c>
      <c r="I377" s="59" t="s">
        <v>32</v>
      </c>
      <c r="J377" s="59" t="s">
        <v>32</v>
      </c>
      <c r="K377" s="59" t="s">
        <v>32</v>
      </c>
      <c r="L377" s="59">
        <v>1735200</v>
      </c>
      <c r="M377" s="59" t="s">
        <v>32</v>
      </c>
      <c r="N377" s="59" t="s">
        <v>32</v>
      </c>
      <c r="O377" s="59" t="s">
        <v>32</v>
      </c>
      <c r="P377" s="70">
        <v>102603010</v>
      </c>
      <c r="Q377" s="72" t="s">
        <v>215</v>
      </c>
      <c r="R377" s="71" t="s">
        <v>656</v>
      </c>
      <c r="S377" s="59">
        <v>1592825.64</v>
      </c>
      <c r="T377" s="59" t="s">
        <v>32</v>
      </c>
      <c r="U377" s="59">
        <v>1592825.64</v>
      </c>
      <c r="V377" s="59" t="s">
        <v>32</v>
      </c>
      <c r="W377" s="59" t="s">
        <v>32</v>
      </c>
      <c r="X377" s="59" t="s">
        <v>32</v>
      </c>
      <c r="Y377" s="59" t="s">
        <v>32</v>
      </c>
      <c r="Z377" s="59" t="s">
        <v>32</v>
      </c>
      <c r="AA377" s="59" t="s">
        <v>32</v>
      </c>
      <c r="AB377" s="59">
        <v>1592825.64</v>
      </c>
      <c r="AC377" s="59" t="s">
        <v>32</v>
      </c>
      <c r="AD377" s="59" t="s">
        <v>32</v>
      </c>
      <c r="AE377" s="62" t="s">
        <v>32</v>
      </c>
      <c r="AF377" s="63">
        <f t="shared" si="17"/>
        <v>1735.2</v>
      </c>
      <c r="AG377" s="64">
        <f t="shared" si="19"/>
        <v>1592.8256399999998</v>
      </c>
      <c r="AH377" s="64">
        <f t="shared" si="18"/>
        <v>91.794930843706766</v>
      </c>
    </row>
    <row r="378" spans="1:34">
      <c r="A378" s="70" t="s">
        <v>433</v>
      </c>
      <c r="B378" s="71" t="s">
        <v>657</v>
      </c>
      <c r="C378" s="59">
        <v>1735200</v>
      </c>
      <c r="D378" s="59" t="s">
        <v>32</v>
      </c>
      <c r="E378" s="59">
        <v>1735200</v>
      </c>
      <c r="F378" s="59" t="s">
        <v>32</v>
      </c>
      <c r="G378" s="59" t="s">
        <v>32</v>
      </c>
      <c r="H378" s="59" t="s">
        <v>32</v>
      </c>
      <c r="I378" s="59" t="s">
        <v>32</v>
      </c>
      <c r="J378" s="59" t="s">
        <v>32</v>
      </c>
      <c r="K378" s="59" t="s">
        <v>32</v>
      </c>
      <c r="L378" s="59">
        <v>1735200</v>
      </c>
      <c r="M378" s="59" t="s">
        <v>32</v>
      </c>
      <c r="N378" s="59" t="s">
        <v>32</v>
      </c>
      <c r="O378" s="59" t="s">
        <v>32</v>
      </c>
      <c r="P378" s="70" t="s">
        <v>433</v>
      </c>
      <c r="Q378" s="72" t="s">
        <v>215</v>
      </c>
      <c r="R378" s="71" t="s">
        <v>657</v>
      </c>
      <c r="S378" s="59">
        <v>1592825.64</v>
      </c>
      <c r="T378" s="59" t="s">
        <v>32</v>
      </c>
      <c r="U378" s="59">
        <v>1592825.64</v>
      </c>
      <c r="V378" s="59" t="s">
        <v>32</v>
      </c>
      <c r="W378" s="59" t="s">
        <v>32</v>
      </c>
      <c r="X378" s="59" t="s">
        <v>32</v>
      </c>
      <c r="Y378" s="59" t="s">
        <v>32</v>
      </c>
      <c r="Z378" s="59" t="s">
        <v>32</v>
      </c>
      <c r="AA378" s="59" t="s">
        <v>32</v>
      </c>
      <c r="AB378" s="59">
        <v>1592825.64</v>
      </c>
      <c r="AC378" s="59" t="s">
        <v>32</v>
      </c>
      <c r="AD378" s="59" t="s">
        <v>32</v>
      </c>
      <c r="AE378" s="62" t="s">
        <v>32</v>
      </c>
      <c r="AF378" s="63">
        <f t="shared" si="17"/>
        <v>1735.2</v>
      </c>
      <c r="AG378" s="64">
        <f t="shared" si="19"/>
        <v>1592.8256399999998</v>
      </c>
      <c r="AH378" s="64">
        <f t="shared" si="18"/>
        <v>91.794930843706766</v>
      </c>
    </row>
    <row r="379" spans="1:34">
      <c r="A379" s="70" t="s">
        <v>658</v>
      </c>
      <c r="B379" s="71" t="s">
        <v>659</v>
      </c>
      <c r="C379" s="59">
        <v>1735200</v>
      </c>
      <c r="D379" s="59" t="s">
        <v>32</v>
      </c>
      <c r="E379" s="59">
        <v>1735200</v>
      </c>
      <c r="F379" s="59" t="s">
        <v>32</v>
      </c>
      <c r="G379" s="59" t="s">
        <v>32</v>
      </c>
      <c r="H379" s="59" t="s">
        <v>32</v>
      </c>
      <c r="I379" s="59" t="s">
        <v>32</v>
      </c>
      <c r="J379" s="59" t="s">
        <v>32</v>
      </c>
      <c r="K379" s="59" t="s">
        <v>32</v>
      </c>
      <c r="L379" s="59">
        <v>1735200</v>
      </c>
      <c r="M379" s="59" t="s">
        <v>32</v>
      </c>
      <c r="N379" s="59" t="s">
        <v>32</v>
      </c>
      <c r="O379" s="59" t="s">
        <v>32</v>
      </c>
      <c r="P379" s="70" t="s">
        <v>658</v>
      </c>
      <c r="Q379" s="72" t="s">
        <v>215</v>
      </c>
      <c r="R379" s="71" t="s">
        <v>659</v>
      </c>
      <c r="S379" s="59">
        <v>1592825.64</v>
      </c>
      <c r="T379" s="59" t="s">
        <v>32</v>
      </c>
      <c r="U379" s="59">
        <v>1592825.64</v>
      </c>
      <c r="V379" s="59" t="s">
        <v>32</v>
      </c>
      <c r="W379" s="59" t="s">
        <v>32</v>
      </c>
      <c r="X379" s="59" t="s">
        <v>32</v>
      </c>
      <c r="Y379" s="59" t="s">
        <v>32</v>
      </c>
      <c r="Z379" s="59" t="s">
        <v>32</v>
      </c>
      <c r="AA379" s="59" t="s">
        <v>32</v>
      </c>
      <c r="AB379" s="59">
        <v>1592825.64</v>
      </c>
      <c r="AC379" s="59" t="s">
        <v>32</v>
      </c>
      <c r="AD379" s="59" t="s">
        <v>32</v>
      </c>
      <c r="AE379" s="62" t="s">
        <v>32</v>
      </c>
      <c r="AF379" s="63">
        <f t="shared" si="17"/>
        <v>1735.2</v>
      </c>
      <c r="AG379" s="64">
        <f t="shared" si="19"/>
        <v>1592.8256399999998</v>
      </c>
      <c r="AH379" s="64">
        <f t="shared" si="18"/>
        <v>91.794930843706766</v>
      </c>
    </row>
    <row r="380" spans="1:34">
      <c r="A380" s="70" t="s">
        <v>660</v>
      </c>
      <c r="B380" s="71" t="s">
        <v>661</v>
      </c>
      <c r="C380" s="59">
        <v>1735200</v>
      </c>
      <c r="D380" s="59" t="s">
        <v>32</v>
      </c>
      <c r="E380" s="59">
        <v>1735200</v>
      </c>
      <c r="F380" s="59" t="s">
        <v>32</v>
      </c>
      <c r="G380" s="59" t="s">
        <v>32</v>
      </c>
      <c r="H380" s="59" t="s">
        <v>32</v>
      </c>
      <c r="I380" s="59" t="s">
        <v>32</v>
      </c>
      <c r="J380" s="59" t="s">
        <v>32</v>
      </c>
      <c r="K380" s="59" t="s">
        <v>32</v>
      </c>
      <c r="L380" s="59">
        <v>1735200</v>
      </c>
      <c r="M380" s="59" t="s">
        <v>32</v>
      </c>
      <c r="N380" s="59" t="s">
        <v>32</v>
      </c>
      <c r="O380" s="59" t="s">
        <v>32</v>
      </c>
      <c r="P380" s="70" t="s">
        <v>660</v>
      </c>
      <c r="Q380" s="72" t="s">
        <v>215</v>
      </c>
      <c r="R380" s="71" t="s">
        <v>661</v>
      </c>
      <c r="S380" s="59">
        <v>1592825.64</v>
      </c>
      <c r="T380" s="59" t="s">
        <v>32</v>
      </c>
      <c r="U380" s="59">
        <v>1592825.64</v>
      </c>
      <c r="V380" s="59" t="s">
        <v>32</v>
      </c>
      <c r="W380" s="59" t="s">
        <v>32</v>
      </c>
      <c r="X380" s="59" t="s">
        <v>32</v>
      </c>
      <c r="Y380" s="59" t="s">
        <v>32</v>
      </c>
      <c r="Z380" s="59" t="s">
        <v>32</v>
      </c>
      <c r="AA380" s="59" t="s">
        <v>32</v>
      </c>
      <c r="AB380" s="59">
        <v>1592825.64</v>
      </c>
      <c r="AC380" s="59" t="s">
        <v>32</v>
      </c>
      <c r="AD380" s="59" t="s">
        <v>32</v>
      </c>
      <c r="AE380" s="62" t="s">
        <v>32</v>
      </c>
      <c r="AF380" s="63">
        <f t="shared" si="17"/>
        <v>1735.2</v>
      </c>
      <c r="AG380" s="64">
        <f t="shared" si="19"/>
        <v>1592.8256399999998</v>
      </c>
      <c r="AH380" s="64">
        <f t="shared" si="18"/>
        <v>91.794930843706766</v>
      </c>
    </row>
    <row r="381" spans="1:34">
      <c r="A381" s="70" t="s">
        <v>662</v>
      </c>
      <c r="B381" s="71" t="s">
        <v>663</v>
      </c>
      <c r="C381" s="59">
        <v>4151370</v>
      </c>
      <c r="D381" s="59" t="s">
        <v>32</v>
      </c>
      <c r="E381" s="59">
        <v>4151370</v>
      </c>
      <c r="F381" s="59" t="s">
        <v>32</v>
      </c>
      <c r="G381" s="59" t="s">
        <v>32</v>
      </c>
      <c r="H381" s="59" t="s">
        <v>32</v>
      </c>
      <c r="I381" s="59" t="s">
        <v>32</v>
      </c>
      <c r="J381" s="59" t="s">
        <v>32</v>
      </c>
      <c r="K381" s="59" t="s">
        <v>32</v>
      </c>
      <c r="L381" s="59">
        <v>4151370</v>
      </c>
      <c r="M381" s="59" t="s">
        <v>32</v>
      </c>
      <c r="N381" s="59" t="s">
        <v>32</v>
      </c>
      <c r="O381" s="59" t="s">
        <v>32</v>
      </c>
      <c r="P381" s="70" t="s">
        <v>662</v>
      </c>
      <c r="Q381" s="72" t="s">
        <v>215</v>
      </c>
      <c r="R381" s="71" t="s">
        <v>663</v>
      </c>
      <c r="S381" s="59">
        <v>4135966</v>
      </c>
      <c r="T381" s="59" t="s">
        <v>32</v>
      </c>
      <c r="U381" s="59">
        <v>4135966</v>
      </c>
      <c r="V381" s="59" t="s">
        <v>32</v>
      </c>
      <c r="W381" s="59" t="s">
        <v>32</v>
      </c>
      <c r="X381" s="59" t="s">
        <v>32</v>
      </c>
      <c r="Y381" s="59" t="s">
        <v>32</v>
      </c>
      <c r="Z381" s="59" t="s">
        <v>32</v>
      </c>
      <c r="AA381" s="59" t="s">
        <v>32</v>
      </c>
      <c r="AB381" s="59">
        <v>4135966</v>
      </c>
      <c r="AC381" s="59" t="s">
        <v>32</v>
      </c>
      <c r="AD381" s="59" t="s">
        <v>32</v>
      </c>
      <c r="AE381" s="62" t="s">
        <v>32</v>
      </c>
      <c r="AF381" s="63">
        <f t="shared" si="17"/>
        <v>4151.37</v>
      </c>
      <c r="AG381" s="64">
        <f t="shared" si="19"/>
        <v>4135.9660000000003</v>
      </c>
      <c r="AH381" s="64">
        <f t="shared" si="18"/>
        <v>99.628941771029815</v>
      </c>
    </row>
    <row r="382" spans="1:34" ht="57">
      <c r="A382" s="73" t="s">
        <v>837</v>
      </c>
      <c r="B382" s="71" t="s">
        <v>664</v>
      </c>
      <c r="C382" s="59">
        <v>2636000</v>
      </c>
      <c r="D382" s="59" t="s">
        <v>32</v>
      </c>
      <c r="E382" s="59">
        <v>2636000</v>
      </c>
      <c r="F382" s="59" t="s">
        <v>32</v>
      </c>
      <c r="G382" s="59" t="s">
        <v>32</v>
      </c>
      <c r="H382" s="59" t="s">
        <v>32</v>
      </c>
      <c r="I382" s="59" t="s">
        <v>32</v>
      </c>
      <c r="J382" s="59" t="s">
        <v>32</v>
      </c>
      <c r="K382" s="59" t="s">
        <v>32</v>
      </c>
      <c r="L382" s="59">
        <v>2636000</v>
      </c>
      <c r="M382" s="59" t="s">
        <v>32</v>
      </c>
      <c r="N382" s="59" t="s">
        <v>32</v>
      </c>
      <c r="O382" s="59" t="s">
        <v>32</v>
      </c>
      <c r="P382" s="70">
        <v>200277070</v>
      </c>
      <c r="Q382" s="72" t="s">
        <v>215</v>
      </c>
      <c r="R382" s="71" t="s">
        <v>664</v>
      </c>
      <c r="S382" s="59">
        <v>2630200</v>
      </c>
      <c r="T382" s="59" t="s">
        <v>32</v>
      </c>
      <c r="U382" s="59">
        <v>2630200</v>
      </c>
      <c r="V382" s="59" t="s">
        <v>32</v>
      </c>
      <c r="W382" s="59" t="s">
        <v>32</v>
      </c>
      <c r="X382" s="59" t="s">
        <v>32</v>
      </c>
      <c r="Y382" s="59" t="s">
        <v>32</v>
      </c>
      <c r="Z382" s="59" t="s">
        <v>32</v>
      </c>
      <c r="AA382" s="59" t="s">
        <v>32</v>
      </c>
      <c r="AB382" s="59">
        <v>2630200</v>
      </c>
      <c r="AC382" s="59" t="s">
        <v>32</v>
      </c>
      <c r="AD382" s="59" t="s">
        <v>32</v>
      </c>
      <c r="AE382" s="62" t="s">
        <v>32</v>
      </c>
      <c r="AF382" s="63">
        <f t="shared" si="17"/>
        <v>2636</v>
      </c>
      <c r="AG382" s="64">
        <f t="shared" si="19"/>
        <v>2630.2</v>
      </c>
      <c r="AH382" s="64">
        <f t="shared" si="18"/>
        <v>99.779969650986331</v>
      </c>
    </row>
    <row r="383" spans="1:34" ht="23.25">
      <c r="A383" s="70" t="s">
        <v>341</v>
      </c>
      <c r="B383" s="71" t="s">
        <v>665</v>
      </c>
      <c r="C383" s="59">
        <v>2636000</v>
      </c>
      <c r="D383" s="59" t="s">
        <v>32</v>
      </c>
      <c r="E383" s="59">
        <v>2636000</v>
      </c>
      <c r="F383" s="59" t="s">
        <v>32</v>
      </c>
      <c r="G383" s="59" t="s">
        <v>32</v>
      </c>
      <c r="H383" s="59" t="s">
        <v>32</v>
      </c>
      <c r="I383" s="59" t="s">
        <v>32</v>
      </c>
      <c r="J383" s="59" t="s">
        <v>32</v>
      </c>
      <c r="K383" s="59" t="s">
        <v>32</v>
      </c>
      <c r="L383" s="59">
        <v>2636000</v>
      </c>
      <c r="M383" s="59" t="s">
        <v>32</v>
      </c>
      <c r="N383" s="59" t="s">
        <v>32</v>
      </c>
      <c r="O383" s="59" t="s">
        <v>32</v>
      </c>
      <c r="P383" s="70" t="s">
        <v>341</v>
      </c>
      <c r="Q383" s="72" t="s">
        <v>215</v>
      </c>
      <c r="R383" s="71" t="s">
        <v>665</v>
      </c>
      <c r="S383" s="59">
        <v>2630200</v>
      </c>
      <c r="T383" s="59" t="s">
        <v>32</v>
      </c>
      <c r="U383" s="59">
        <v>2630200</v>
      </c>
      <c r="V383" s="59" t="s">
        <v>32</v>
      </c>
      <c r="W383" s="59" t="s">
        <v>32</v>
      </c>
      <c r="X383" s="59" t="s">
        <v>32</v>
      </c>
      <c r="Y383" s="59" t="s">
        <v>32</v>
      </c>
      <c r="Z383" s="59" t="s">
        <v>32</v>
      </c>
      <c r="AA383" s="59" t="s">
        <v>32</v>
      </c>
      <c r="AB383" s="59">
        <v>2630200</v>
      </c>
      <c r="AC383" s="59" t="s">
        <v>32</v>
      </c>
      <c r="AD383" s="59" t="s">
        <v>32</v>
      </c>
      <c r="AE383" s="62" t="s">
        <v>32</v>
      </c>
      <c r="AF383" s="63">
        <f t="shared" si="17"/>
        <v>2636</v>
      </c>
      <c r="AG383" s="64">
        <f t="shared" si="19"/>
        <v>2630.2</v>
      </c>
      <c r="AH383" s="64">
        <f t="shared" si="18"/>
        <v>99.779969650986331</v>
      </c>
    </row>
    <row r="384" spans="1:34">
      <c r="A384" s="70" t="s">
        <v>343</v>
      </c>
      <c r="B384" s="71" t="s">
        <v>666</v>
      </c>
      <c r="C384" s="59">
        <v>2636000</v>
      </c>
      <c r="D384" s="59" t="s">
        <v>32</v>
      </c>
      <c r="E384" s="59">
        <v>2636000</v>
      </c>
      <c r="F384" s="59" t="s">
        <v>32</v>
      </c>
      <c r="G384" s="59" t="s">
        <v>32</v>
      </c>
      <c r="H384" s="59" t="s">
        <v>32</v>
      </c>
      <c r="I384" s="59" t="s">
        <v>32</v>
      </c>
      <c r="J384" s="59" t="s">
        <v>32</v>
      </c>
      <c r="K384" s="59" t="s">
        <v>32</v>
      </c>
      <c r="L384" s="59">
        <v>2636000</v>
      </c>
      <c r="M384" s="59" t="s">
        <v>32</v>
      </c>
      <c r="N384" s="59" t="s">
        <v>32</v>
      </c>
      <c r="O384" s="59" t="s">
        <v>32</v>
      </c>
      <c r="P384" s="70" t="s">
        <v>343</v>
      </c>
      <c r="Q384" s="72" t="s">
        <v>215</v>
      </c>
      <c r="R384" s="71" t="s">
        <v>666</v>
      </c>
      <c r="S384" s="59">
        <v>2630200</v>
      </c>
      <c r="T384" s="59" t="s">
        <v>32</v>
      </c>
      <c r="U384" s="59">
        <v>2630200</v>
      </c>
      <c r="V384" s="59" t="s">
        <v>32</v>
      </c>
      <c r="W384" s="59" t="s">
        <v>32</v>
      </c>
      <c r="X384" s="59" t="s">
        <v>32</v>
      </c>
      <c r="Y384" s="59" t="s">
        <v>32</v>
      </c>
      <c r="Z384" s="59" t="s">
        <v>32</v>
      </c>
      <c r="AA384" s="59" t="s">
        <v>32</v>
      </c>
      <c r="AB384" s="59">
        <v>2630200</v>
      </c>
      <c r="AC384" s="59" t="s">
        <v>32</v>
      </c>
      <c r="AD384" s="59" t="s">
        <v>32</v>
      </c>
      <c r="AE384" s="62" t="s">
        <v>32</v>
      </c>
      <c r="AF384" s="63">
        <f t="shared" si="17"/>
        <v>2636</v>
      </c>
      <c r="AG384" s="64">
        <f t="shared" si="19"/>
        <v>2630.2</v>
      </c>
      <c r="AH384" s="64">
        <f t="shared" si="18"/>
        <v>99.779969650986331</v>
      </c>
    </row>
    <row r="385" spans="1:34">
      <c r="A385" s="70" t="s">
        <v>524</v>
      </c>
      <c r="B385" s="71" t="s">
        <v>667</v>
      </c>
      <c r="C385" s="59">
        <v>2636000</v>
      </c>
      <c r="D385" s="59" t="s">
        <v>32</v>
      </c>
      <c r="E385" s="59">
        <v>2636000</v>
      </c>
      <c r="F385" s="59" t="s">
        <v>32</v>
      </c>
      <c r="G385" s="59" t="s">
        <v>32</v>
      </c>
      <c r="H385" s="59" t="s">
        <v>32</v>
      </c>
      <c r="I385" s="59" t="s">
        <v>32</v>
      </c>
      <c r="J385" s="59" t="s">
        <v>32</v>
      </c>
      <c r="K385" s="59" t="s">
        <v>32</v>
      </c>
      <c r="L385" s="59">
        <v>2636000</v>
      </c>
      <c r="M385" s="59" t="s">
        <v>32</v>
      </c>
      <c r="N385" s="59" t="s">
        <v>32</v>
      </c>
      <c r="O385" s="59" t="s">
        <v>32</v>
      </c>
      <c r="P385" s="70" t="s">
        <v>524</v>
      </c>
      <c r="Q385" s="72" t="s">
        <v>215</v>
      </c>
      <c r="R385" s="71" t="s">
        <v>667</v>
      </c>
      <c r="S385" s="59">
        <v>2630200</v>
      </c>
      <c r="T385" s="59" t="s">
        <v>32</v>
      </c>
      <c r="U385" s="59">
        <v>2630200</v>
      </c>
      <c r="V385" s="59" t="s">
        <v>32</v>
      </c>
      <c r="W385" s="59" t="s">
        <v>32</v>
      </c>
      <c r="X385" s="59" t="s">
        <v>32</v>
      </c>
      <c r="Y385" s="59" t="s">
        <v>32</v>
      </c>
      <c r="Z385" s="59" t="s">
        <v>32</v>
      </c>
      <c r="AA385" s="59" t="s">
        <v>32</v>
      </c>
      <c r="AB385" s="59">
        <v>2630200</v>
      </c>
      <c r="AC385" s="59" t="s">
        <v>32</v>
      </c>
      <c r="AD385" s="59" t="s">
        <v>32</v>
      </c>
      <c r="AE385" s="62" t="s">
        <v>32</v>
      </c>
      <c r="AF385" s="63">
        <f t="shared" si="17"/>
        <v>2636</v>
      </c>
      <c r="AG385" s="64">
        <f t="shared" si="19"/>
        <v>2630.2</v>
      </c>
      <c r="AH385" s="64">
        <f t="shared" si="18"/>
        <v>99.779969650986331</v>
      </c>
    </row>
    <row r="386" spans="1:34" ht="30">
      <c r="A386" s="44" t="s">
        <v>838</v>
      </c>
      <c r="B386" s="71" t="s">
        <v>669</v>
      </c>
      <c r="C386" s="59">
        <v>1423475</v>
      </c>
      <c r="D386" s="59" t="s">
        <v>32</v>
      </c>
      <c r="E386" s="59">
        <v>1423475</v>
      </c>
      <c r="F386" s="59" t="s">
        <v>32</v>
      </c>
      <c r="G386" s="59" t="s">
        <v>32</v>
      </c>
      <c r="H386" s="59" t="s">
        <v>32</v>
      </c>
      <c r="I386" s="59" t="s">
        <v>32</v>
      </c>
      <c r="J386" s="59" t="s">
        <v>32</v>
      </c>
      <c r="K386" s="59" t="s">
        <v>32</v>
      </c>
      <c r="L386" s="59">
        <v>1423475</v>
      </c>
      <c r="M386" s="59" t="s">
        <v>32</v>
      </c>
      <c r="N386" s="59" t="s">
        <v>32</v>
      </c>
      <c r="O386" s="59" t="s">
        <v>32</v>
      </c>
      <c r="P386" s="70" t="s">
        <v>668</v>
      </c>
      <c r="Q386" s="72" t="s">
        <v>215</v>
      </c>
      <c r="R386" s="71" t="s">
        <v>669</v>
      </c>
      <c r="S386" s="59">
        <v>1413871</v>
      </c>
      <c r="T386" s="59" t="s">
        <v>32</v>
      </c>
      <c r="U386" s="59">
        <v>1413871</v>
      </c>
      <c r="V386" s="59" t="s">
        <v>32</v>
      </c>
      <c r="W386" s="59" t="s">
        <v>32</v>
      </c>
      <c r="X386" s="59" t="s">
        <v>32</v>
      </c>
      <c r="Y386" s="59" t="s">
        <v>32</v>
      </c>
      <c r="Z386" s="59" t="s">
        <v>32</v>
      </c>
      <c r="AA386" s="59" t="s">
        <v>32</v>
      </c>
      <c r="AB386" s="59">
        <v>1413871</v>
      </c>
      <c r="AC386" s="59" t="s">
        <v>32</v>
      </c>
      <c r="AD386" s="59" t="s">
        <v>32</v>
      </c>
      <c r="AE386" s="62" t="s">
        <v>32</v>
      </c>
      <c r="AF386" s="63">
        <f t="shared" si="17"/>
        <v>1423.4749999999999</v>
      </c>
      <c r="AG386" s="64">
        <f t="shared" si="19"/>
        <v>1413.8710000000001</v>
      </c>
      <c r="AH386" s="64">
        <f t="shared" si="18"/>
        <v>99.325313054321313</v>
      </c>
    </row>
    <row r="387" spans="1:34">
      <c r="A387" s="70" t="s">
        <v>433</v>
      </c>
      <c r="B387" s="71" t="s">
        <v>670</v>
      </c>
      <c r="C387" s="59">
        <v>1423475</v>
      </c>
      <c r="D387" s="59" t="s">
        <v>32</v>
      </c>
      <c r="E387" s="59">
        <v>1423475</v>
      </c>
      <c r="F387" s="59" t="s">
        <v>32</v>
      </c>
      <c r="G387" s="59" t="s">
        <v>32</v>
      </c>
      <c r="H387" s="59" t="s">
        <v>32</v>
      </c>
      <c r="I387" s="59" t="s">
        <v>32</v>
      </c>
      <c r="J387" s="59" t="s">
        <v>32</v>
      </c>
      <c r="K387" s="59" t="s">
        <v>32</v>
      </c>
      <c r="L387" s="59">
        <v>1423475</v>
      </c>
      <c r="M387" s="59" t="s">
        <v>32</v>
      </c>
      <c r="N387" s="59" t="s">
        <v>32</v>
      </c>
      <c r="O387" s="59" t="s">
        <v>32</v>
      </c>
      <c r="P387" s="70" t="s">
        <v>433</v>
      </c>
      <c r="Q387" s="72" t="s">
        <v>215</v>
      </c>
      <c r="R387" s="71" t="s">
        <v>670</v>
      </c>
      <c r="S387" s="59">
        <v>1413871</v>
      </c>
      <c r="T387" s="59" t="s">
        <v>32</v>
      </c>
      <c r="U387" s="59">
        <v>1413871</v>
      </c>
      <c r="V387" s="59" t="s">
        <v>32</v>
      </c>
      <c r="W387" s="59" t="s">
        <v>32</v>
      </c>
      <c r="X387" s="59" t="s">
        <v>32</v>
      </c>
      <c r="Y387" s="59" t="s">
        <v>32</v>
      </c>
      <c r="Z387" s="59" t="s">
        <v>32</v>
      </c>
      <c r="AA387" s="59" t="s">
        <v>32</v>
      </c>
      <c r="AB387" s="59">
        <v>1413871</v>
      </c>
      <c r="AC387" s="59" t="s">
        <v>32</v>
      </c>
      <c r="AD387" s="59" t="s">
        <v>32</v>
      </c>
      <c r="AE387" s="62" t="s">
        <v>32</v>
      </c>
      <c r="AF387" s="63">
        <f t="shared" si="17"/>
        <v>1423.4749999999999</v>
      </c>
      <c r="AG387" s="64">
        <f t="shared" si="19"/>
        <v>1413.8710000000001</v>
      </c>
      <c r="AH387" s="64">
        <f t="shared" si="18"/>
        <v>99.325313054321313</v>
      </c>
    </row>
    <row r="388" spans="1:34" ht="23.25">
      <c r="A388" s="70" t="s">
        <v>671</v>
      </c>
      <c r="B388" s="71" t="s">
        <v>672</v>
      </c>
      <c r="C388" s="59">
        <v>1423475</v>
      </c>
      <c r="D388" s="59" t="s">
        <v>32</v>
      </c>
      <c r="E388" s="59">
        <v>1423475</v>
      </c>
      <c r="F388" s="59" t="s">
        <v>32</v>
      </c>
      <c r="G388" s="59" t="s">
        <v>32</v>
      </c>
      <c r="H388" s="59" t="s">
        <v>32</v>
      </c>
      <c r="I388" s="59" t="s">
        <v>32</v>
      </c>
      <c r="J388" s="59" t="s">
        <v>32</v>
      </c>
      <c r="K388" s="59" t="s">
        <v>32</v>
      </c>
      <c r="L388" s="59">
        <v>1423475</v>
      </c>
      <c r="M388" s="59" t="s">
        <v>32</v>
      </c>
      <c r="N388" s="59" t="s">
        <v>32</v>
      </c>
      <c r="O388" s="59" t="s">
        <v>32</v>
      </c>
      <c r="P388" s="70" t="s">
        <v>671</v>
      </c>
      <c r="Q388" s="72" t="s">
        <v>215</v>
      </c>
      <c r="R388" s="71" t="s">
        <v>672</v>
      </c>
      <c r="S388" s="59">
        <v>1413871</v>
      </c>
      <c r="T388" s="59" t="s">
        <v>32</v>
      </c>
      <c r="U388" s="59">
        <v>1413871</v>
      </c>
      <c r="V388" s="59" t="s">
        <v>32</v>
      </c>
      <c r="W388" s="59" t="s">
        <v>32</v>
      </c>
      <c r="X388" s="59" t="s">
        <v>32</v>
      </c>
      <c r="Y388" s="59" t="s">
        <v>32</v>
      </c>
      <c r="Z388" s="59" t="s">
        <v>32</v>
      </c>
      <c r="AA388" s="59" t="s">
        <v>32</v>
      </c>
      <c r="AB388" s="59">
        <v>1413871</v>
      </c>
      <c r="AC388" s="59" t="s">
        <v>32</v>
      </c>
      <c r="AD388" s="59" t="s">
        <v>32</v>
      </c>
      <c r="AE388" s="62" t="s">
        <v>32</v>
      </c>
      <c r="AF388" s="63">
        <f t="shared" si="17"/>
        <v>1423.4749999999999</v>
      </c>
      <c r="AG388" s="64">
        <f t="shared" si="19"/>
        <v>1413.8710000000001</v>
      </c>
      <c r="AH388" s="64">
        <f t="shared" si="18"/>
        <v>99.325313054321313</v>
      </c>
    </row>
    <row r="389" spans="1:34">
      <c r="A389" s="70" t="s">
        <v>673</v>
      </c>
      <c r="B389" s="71" t="s">
        <v>674</v>
      </c>
      <c r="C389" s="59">
        <v>1423475</v>
      </c>
      <c r="D389" s="59" t="s">
        <v>32</v>
      </c>
      <c r="E389" s="59">
        <v>1423475</v>
      </c>
      <c r="F389" s="59" t="s">
        <v>32</v>
      </c>
      <c r="G389" s="59" t="s">
        <v>32</v>
      </c>
      <c r="H389" s="59" t="s">
        <v>32</v>
      </c>
      <c r="I389" s="59" t="s">
        <v>32</v>
      </c>
      <c r="J389" s="59" t="s">
        <v>32</v>
      </c>
      <c r="K389" s="59" t="s">
        <v>32</v>
      </c>
      <c r="L389" s="59">
        <v>1423475</v>
      </c>
      <c r="M389" s="59" t="s">
        <v>32</v>
      </c>
      <c r="N389" s="59" t="s">
        <v>32</v>
      </c>
      <c r="O389" s="59" t="s">
        <v>32</v>
      </c>
      <c r="P389" s="70" t="s">
        <v>673</v>
      </c>
      <c r="Q389" s="72" t="s">
        <v>215</v>
      </c>
      <c r="R389" s="71" t="s">
        <v>674</v>
      </c>
      <c r="S389" s="59">
        <v>1413871</v>
      </c>
      <c r="T389" s="59" t="s">
        <v>32</v>
      </c>
      <c r="U389" s="59">
        <v>1413871</v>
      </c>
      <c r="V389" s="59" t="s">
        <v>32</v>
      </c>
      <c r="W389" s="59" t="s">
        <v>32</v>
      </c>
      <c r="X389" s="59" t="s">
        <v>32</v>
      </c>
      <c r="Y389" s="59" t="s">
        <v>32</v>
      </c>
      <c r="Z389" s="59" t="s">
        <v>32</v>
      </c>
      <c r="AA389" s="59" t="s">
        <v>32</v>
      </c>
      <c r="AB389" s="59">
        <v>1413871</v>
      </c>
      <c r="AC389" s="59" t="s">
        <v>32</v>
      </c>
      <c r="AD389" s="59" t="s">
        <v>32</v>
      </c>
      <c r="AE389" s="62" t="s">
        <v>32</v>
      </c>
      <c r="AF389" s="63">
        <f t="shared" si="17"/>
        <v>1423.4749999999999</v>
      </c>
      <c r="AG389" s="64">
        <f t="shared" si="19"/>
        <v>1413.8710000000001</v>
      </c>
      <c r="AH389" s="64">
        <f t="shared" si="18"/>
        <v>99.325313054321313</v>
      </c>
    </row>
    <row r="390" spans="1:34" ht="30">
      <c r="A390" s="45" t="s">
        <v>839</v>
      </c>
      <c r="B390" s="71" t="s">
        <v>675</v>
      </c>
      <c r="C390" s="59">
        <v>80595</v>
      </c>
      <c r="D390" s="59" t="s">
        <v>32</v>
      </c>
      <c r="E390" s="59">
        <v>80595</v>
      </c>
      <c r="F390" s="59" t="s">
        <v>32</v>
      </c>
      <c r="G390" s="59" t="s">
        <v>32</v>
      </c>
      <c r="H390" s="59" t="s">
        <v>32</v>
      </c>
      <c r="I390" s="59" t="s">
        <v>32</v>
      </c>
      <c r="J390" s="59" t="s">
        <v>32</v>
      </c>
      <c r="K390" s="59" t="s">
        <v>32</v>
      </c>
      <c r="L390" s="59">
        <v>80595</v>
      </c>
      <c r="M390" s="59" t="s">
        <v>32</v>
      </c>
      <c r="N390" s="59" t="s">
        <v>32</v>
      </c>
      <c r="O390" s="59" t="s">
        <v>32</v>
      </c>
      <c r="P390" s="70">
        <v>910102050</v>
      </c>
      <c r="Q390" s="72" t="s">
        <v>215</v>
      </c>
      <c r="R390" s="71" t="s">
        <v>675</v>
      </c>
      <c r="S390" s="59">
        <v>80595</v>
      </c>
      <c r="T390" s="59" t="s">
        <v>32</v>
      </c>
      <c r="U390" s="59">
        <v>80595</v>
      </c>
      <c r="V390" s="59" t="s">
        <v>32</v>
      </c>
      <c r="W390" s="59" t="s">
        <v>32</v>
      </c>
      <c r="X390" s="59" t="s">
        <v>32</v>
      </c>
      <c r="Y390" s="59" t="s">
        <v>32</v>
      </c>
      <c r="Z390" s="59" t="s">
        <v>32</v>
      </c>
      <c r="AA390" s="59" t="s">
        <v>32</v>
      </c>
      <c r="AB390" s="59">
        <v>80595</v>
      </c>
      <c r="AC390" s="59" t="s">
        <v>32</v>
      </c>
      <c r="AD390" s="59" t="s">
        <v>32</v>
      </c>
      <c r="AE390" s="62" t="s">
        <v>32</v>
      </c>
      <c r="AF390" s="63">
        <f t="shared" si="17"/>
        <v>80.594999999999999</v>
      </c>
      <c r="AG390" s="64">
        <f t="shared" si="19"/>
        <v>80.594999999999999</v>
      </c>
      <c r="AH390" s="64">
        <f t="shared" si="18"/>
        <v>100</v>
      </c>
    </row>
    <row r="391" spans="1:34">
      <c r="A391" s="70" t="s">
        <v>433</v>
      </c>
      <c r="B391" s="71" t="s">
        <v>676</v>
      </c>
      <c r="C391" s="59">
        <v>80595</v>
      </c>
      <c r="D391" s="59" t="s">
        <v>32</v>
      </c>
      <c r="E391" s="59">
        <v>80595</v>
      </c>
      <c r="F391" s="59" t="s">
        <v>32</v>
      </c>
      <c r="G391" s="59" t="s">
        <v>32</v>
      </c>
      <c r="H391" s="59" t="s">
        <v>32</v>
      </c>
      <c r="I391" s="59" t="s">
        <v>32</v>
      </c>
      <c r="J391" s="59" t="s">
        <v>32</v>
      </c>
      <c r="K391" s="59" t="s">
        <v>32</v>
      </c>
      <c r="L391" s="59">
        <v>80595</v>
      </c>
      <c r="M391" s="59" t="s">
        <v>32</v>
      </c>
      <c r="N391" s="59" t="s">
        <v>32</v>
      </c>
      <c r="O391" s="59" t="s">
        <v>32</v>
      </c>
      <c r="P391" s="70" t="s">
        <v>433</v>
      </c>
      <c r="Q391" s="72" t="s">
        <v>215</v>
      </c>
      <c r="R391" s="71" t="s">
        <v>676</v>
      </c>
      <c r="S391" s="59">
        <v>80595</v>
      </c>
      <c r="T391" s="59" t="s">
        <v>32</v>
      </c>
      <c r="U391" s="59">
        <v>80595</v>
      </c>
      <c r="V391" s="59" t="s">
        <v>32</v>
      </c>
      <c r="W391" s="59" t="s">
        <v>32</v>
      </c>
      <c r="X391" s="59" t="s">
        <v>32</v>
      </c>
      <c r="Y391" s="59" t="s">
        <v>32</v>
      </c>
      <c r="Z391" s="59" t="s">
        <v>32</v>
      </c>
      <c r="AA391" s="59" t="s">
        <v>32</v>
      </c>
      <c r="AB391" s="59">
        <v>80595</v>
      </c>
      <c r="AC391" s="59" t="s">
        <v>32</v>
      </c>
      <c r="AD391" s="59" t="s">
        <v>32</v>
      </c>
      <c r="AE391" s="62" t="s">
        <v>32</v>
      </c>
      <c r="AF391" s="63">
        <f t="shared" si="17"/>
        <v>80.594999999999999</v>
      </c>
      <c r="AG391" s="64">
        <f t="shared" si="19"/>
        <v>80.594999999999999</v>
      </c>
      <c r="AH391" s="64">
        <f t="shared" si="18"/>
        <v>100</v>
      </c>
    </row>
    <row r="392" spans="1:34" ht="23.25">
      <c r="A392" s="70" t="s">
        <v>671</v>
      </c>
      <c r="B392" s="71" t="s">
        <v>677</v>
      </c>
      <c r="C392" s="59">
        <v>80595</v>
      </c>
      <c r="D392" s="59" t="s">
        <v>32</v>
      </c>
      <c r="E392" s="59">
        <v>80595</v>
      </c>
      <c r="F392" s="59" t="s">
        <v>32</v>
      </c>
      <c r="G392" s="59" t="s">
        <v>32</v>
      </c>
      <c r="H392" s="59" t="s">
        <v>32</v>
      </c>
      <c r="I392" s="59" t="s">
        <v>32</v>
      </c>
      <c r="J392" s="59" t="s">
        <v>32</v>
      </c>
      <c r="K392" s="59" t="s">
        <v>32</v>
      </c>
      <c r="L392" s="59">
        <v>80595</v>
      </c>
      <c r="M392" s="59" t="s">
        <v>32</v>
      </c>
      <c r="N392" s="59" t="s">
        <v>32</v>
      </c>
      <c r="O392" s="59" t="s">
        <v>32</v>
      </c>
      <c r="P392" s="70" t="s">
        <v>671</v>
      </c>
      <c r="Q392" s="72" t="s">
        <v>215</v>
      </c>
      <c r="R392" s="71" t="s">
        <v>677</v>
      </c>
      <c r="S392" s="59">
        <v>80595</v>
      </c>
      <c r="T392" s="59" t="s">
        <v>32</v>
      </c>
      <c r="U392" s="59">
        <v>80595</v>
      </c>
      <c r="V392" s="59" t="s">
        <v>32</v>
      </c>
      <c r="W392" s="59" t="s">
        <v>32</v>
      </c>
      <c r="X392" s="59" t="s">
        <v>32</v>
      </c>
      <c r="Y392" s="59" t="s">
        <v>32</v>
      </c>
      <c r="Z392" s="59" t="s">
        <v>32</v>
      </c>
      <c r="AA392" s="59" t="s">
        <v>32</v>
      </c>
      <c r="AB392" s="59">
        <v>80595</v>
      </c>
      <c r="AC392" s="59" t="s">
        <v>32</v>
      </c>
      <c r="AD392" s="59" t="s">
        <v>32</v>
      </c>
      <c r="AE392" s="62" t="s">
        <v>32</v>
      </c>
      <c r="AF392" s="63">
        <f t="shared" si="17"/>
        <v>80.594999999999999</v>
      </c>
      <c r="AG392" s="64">
        <f t="shared" si="19"/>
        <v>80.594999999999999</v>
      </c>
      <c r="AH392" s="64">
        <f t="shared" si="18"/>
        <v>100</v>
      </c>
    </row>
    <row r="393" spans="1:34">
      <c r="A393" s="70" t="s">
        <v>673</v>
      </c>
      <c r="B393" s="71" t="s">
        <v>678</v>
      </c>
      <c r="C393" s="59">
        <v>80595</v>
      </c>
      <c r="D393" s="59" t="s">
        <v>32</v>
      </c>
      <c r="E393" s="59">
        <v>80595</v>
      </c>
      <c r="F393" s="59" t="s">
        <v>32</v>
      </c>
      <c r="G393" s="59" t="s">
        <v>32</v>
      </c>
      <c r="H393" s="59" t="s">
        <v>32</v>
      </c>
      <c r="I393" s="59" t="s">
        <v>32</v>
      </c>
      <c r="J393" s="59" t="s">
        <v>32</v>
      </c>
      <c r="K393" s="59" t="s">
        <v>32</v>
      </c>
      <c r="L393" s="59">
        <v>80595</v>
      </c>
      <c r="M393" s="59" t="s">
        <v>32</v>
      </c>
      <c r="N393" s="59" t="s">
        <v>32</v>
      </c>
      <c r="O393" s="59" t="s">
        <v>32</v>
      </c>
      <c r="P393" s="70" t="s">
        <v>673</v>
      </c>
      <c r="Q393" s="72" t="s">
        <v>215</v>
      </c>
      <c r="R393" s="71" t="s">
        <v>678</v>
      </c>
      <c r="S393" s="59">
        <v>80595</v>
      </c>
      <c r="T393" s="59" t="s">
        <v>32</v>
      </c>
      <c r="U393" s="59">
        <v>80595</v>
      </c>
      <c r="V393" s="59" t="s">
        <v>32</v>
      </c>
      <c r="W393" s="59" t="s">
        <v>32</v>
      </c>
      <c r="X393" s="59" t="s">
        <v>32</v>
      </c>
      <c r="Y393" s="59" t="s">
        <v>32</v>
      </c>
      <c r="Z393" s="59" t="s">
        <v>32</v>
      </c>
      <c r="AA393" s="59" t="s">
        <v>32</v>
      </c>
      <c r="AB393" s="59">
        <v>80595</v>
      </c>
      <c r="AC393" s="59" t="s">
        <v>32</v>
      </c>
      <c r="AD393" s="59" t="s">
        <v>32</v>
      </c>
      <c r="AE393" s="62" t="s">
        <v>32</v>
      </c>
      <c r="AF393" s="63">
        <f t="shared" si="17"/>
        <v>80.594999999999999</v>
      </c>
      <c r="AG393" s="64">
        <f t="shared" si="19"/>
        <v>80.594999999999999</v>
      </c>
      <c r="AH393" s="64">
        <f t="shared" si="18"/>
        <v>100</v>
      </c>
    </row>
    <row r="394" spans="1:34" ht="23.25">
      <c r="A394" s="73" t="s">
        <v>840</v>
      </c>
      <c r="B394" s="71" t="s">
        <v>679</v>
      </c>
      <c r="C394" s="59">
        <v>10000</v>
      </c>
      <c r="D394" s="59" t="s">
        <v>32</v>
      </c>
      <c r="E394" s="59">
        <v>10000</v>
      </c>
      <c r="F394" s="59" t="s">
        <v>32</v>
      </c>
      <c r="G394" s="59" t="s">
        <v>32</v>
      </c>
      <c r="H394" s="59" t="s">
        <v>32</v>
      </c>
      <c r="I394" s="59" t="s">
        <v>32</v>
      </c>
      <c r="J394" s="59" t="s">
        <v>32</v>
      </c>
      <c r="K394" s="59" t="s">
        <v>32</v>
      </c>
      <c r="L394" s="59">
        <v>10000</v>
      </c>
      <c r="M394" s="59" t="s">
        <v>32</v>
      </c>
      <c r="N394" s="59" t="s">
        <v>32</v>
      </c>
      <c r="O394" s="59" t="s">
        <v>32</v>
      </c>
      <c r="P394" s="70">
        <v>8910001160</v>
      </c>
      <c r="Q394" s="72" t="s">
        <v>215</v>
      </c>
      <c r="R394" s="71" t="s">
        <v>679</v>
      </c>
      <c r="S394" s="59">
        <v>10000</v>
      </c>
      <c r="T394" s="59" t="s">
        <v>32</v>
      </c>
      <c r="U394" s="59">
        <v>10000</v>
      </c>
      <c r="V394" s="59" t="s">
        <v>32</v>
      </c>
      <c r="W394" s="59" t="s">
        <v>32</v>
      </c>
      <c r="X394" s="59" t="s">
        <v>32</v>
      </c>
      <c r="Y394" s="59" t="s">
        <v>32</v>
      </c>
      <c r="Z394" s="59" t="s">
        <v>32</v>
      </c>
      <c r="AA394" s="59" t="s">
        <v>32</v>
      </c>
      <c r="AB394" s="59">
        <v>10000</v>
      </c>
      <c r="AC394" s="59" t="s">
        <v>32</v>
      </c>
      <c r="AD394" s="59" t="s">
        <v>32</v>
      </c>
      <c r="AE394" s="62" t="s">
        <v>32</v>
      </c>
      <c r="AF394" s="63">
        <f t="shared" si="17"/>
        <v>10</v>
      </c>
      <c r="AG394" s="64">
        <f t="shared" si="19"/>
        <v>10</v>
      </c>
      <c r="AH394" s="64">
        <f t="shared" si="18"/>
        <v>100</v>
      </c>
    </row>
    <row r="395" spans="1:34">
      <c r="A395" s="70" t="s">
        <v>433</v>
      </c>
      <c r="B395" s="71" t="s">
        <v>680</v>
      </c>
      <c r="C395" s="59">
        <v>10000</v>
      </c>
      <c r="D395" s="59" t="s">
        <v>32</v>
      </c>
      <c r="E395" s="59">
        <v>10000</v>
      </c>
      <c r="F395" s="59" t="s">
        <v>32</v>
      </c>
      <c r="G395" s="59" t="s">
        <v>32</v>
      </c>
      <c r="H395" s="59" t="s">
        <v>32</v>
      </c>
      <c r="I395" s="59" t="s">
        <v>32</v>
      </c>
      <c r="J395" s="59" t="s">
        <v>32</v>
      </c>
      <c r="K395" s="59" t="s">
        <v>32</v>
      </c>
      <c r="L395" s="59">
        <v>10000</v>
      </c>
      <c r="M395" s="59" t="s">
        <v>32</v>
      </c>
      <c r="N395" s="59" t="s">
        <v>32</v>
      </c>
      <c r="O395" s="59" t="s">
        <v>32</v>
      </c>
      <c r="P395" s="70" t="s">
        <v>433</v>
      </c>
      <c r="Q395" s="72" t="s">
        <v>215</v>
      </c>
      <c r="R395" s="71" t="s">
        <v>680</v>
      </c>
      <c r="S395" s="59">
        <v>10000</v>
      </c>
      <c r="T395" s="59" t="s">
        <v>32</v>
      </c>
      <c r="U395" s="59">
        <v>10000</v>
      </c>
      <c r="V395" s="59" t="s">
        <v>32</v>
      </c>
      <c r="W395" s="59" t="s">
        <v>32</v>
      </c>
      <c r="X395" s="59" t="s">
        <v>32</v>
      </c>
      <c r="Y395" s="59" t="s">
        <v>32</v>
      </c>
      <c r="Z395" s="59" t="s">
        <v>32</v>
      </c>
      <c r="AA395" s="59" t="s">
        <v>32</v>
      </c>
      <c r="AB395" s="59">
        <v>10000</v>
      </c>
      <c r="AC395" s="59" t="s">
        <v>32</v>
      </c>
      <c r="AD395" s="59" t="s">
        <v>32</v>
      </c>
      <c r="AE395" s="62" t="s">
        <v>32</v>
      </c>
      <c r="AF395" s="63">
        <f t="shared" ref="AF395:AF451" si="20">L395/1000</f>
        <v>10</v>
      </c>
      <c r="AG395" s="64">
        <f t="shared" si="19"/>
        <v>10</v>
      </c>
      <c r="AH395" s="64">
        <f t="shared" si="18"/>
        <v>100</v>
      </c>
    </row>
    <row r="396" spans="1:34">
      <c r="A396" s="70" t="s">
        <v>658</v>
      </c>
      <c r="B396" s="71" t="s">
        <v>681</v>
      </c>
      <c r="C396" s="59">
        <v>10000</v>
      </c>
      <c r="D396" s="59" t="s">
        <v>32</v>
      </c>
      <c r="E396" s="59">
        <v>10000</v>
      </c>
      <c r="F396" s="59" t="s">
        <v>32</v>
      </c>
      <c r="G396" s="59" t="s">
        <v>32</v>
      </c>
      <c r="H396" s="59" t="s">
        <v>32</v>
      </c>
      <c r="I396" s="59" t="s">
        <v>32</v>
      </c>
      <c r="J396" s="59" t="s">
        <v>32</v>
      </c>
      <c r="K396" s="59" t="s">
        <v>32</v>
      </c>
      <c r="L396" s="59">
        <v>10000</v>
      </c>
      <c r="M396" s="59" t="s">
        <v>32</v>
      </c>
      <c r="N396" s="59" t="s">
        <v>32</v>
      </c>
      <c r="O396" s="59" t="s">
        <v>32</v>
      </c>
      <c r="P396" s="70" t="s">
        <v>658</v>
      </c>
      <c r="Q396" s="72" t="s">
        <v>215</v>
      </c>
      <c r="R396" s="71" t="s">
        <v>681</v>
      </c>
      <c r="S396" s="59">
        <v>10000</v>
      </c>
      <c r="T396" s="59" t="s">
        <v>32</v>
      </c>
      <c r="U396" s="59">
        <v>10000</v>
      </c>
      <c r="V396" s="59" t="s">
        <v>32</v>
      </c>
      <c r="W396" s="59" t="s">
        <v>32</v>
      </c>
      <c r="X396" s="59" t="s">
        <v>32</v>
      </c>
      <c r="Y396" s="59" t="s">
        <v>32</v>
      </c>
      <c r="Z396" s="59" t="s">
        <v>32</v>
      </c>
      <c r="AA396" s="59" t="s">
        <v>32</v>
      </c>
      <c r="AB396" s="59">
        <v>10000</v>
      </c>
      <c r="AC396" s="59" t="s">
        <v>32</v>
      </c>
      <c r="AD396" s="59" t="s">
        <v>32</v>
      </c>
      <c r="AE396" s="62" t="s">
        <v>32</v>
      </c>
      <c r="AF396" s="63">
        <f t="shared" si="20"/>
        <v>10</v>
      </c>
      <c r="AG396" s="64">
        <f t="shared" si="19"/>
        <v>10</v>
      </c>
      <c r="AH396" s="64">
        <f t="shared" ref="AH396:AH451" si="21">AG396/AF396*100</f>
        <v>100</v>
      </c>
    </row>
    <row r="397" spans="1:34" ht="23.25">
      <c r="A397" s="70" t="s">
        <v>682</v>
      </c>
      <c r="B397" s="71" t="s">
        <v>683</v>
      </c>
      <c r="C397" s="59">
        <v>10000</v>
      </c>
      <c r="D397" s="59" t="s">
        <v>32</v>
      </c>
      <c r="E397" s="59">
        <v>10000</v>
      </c>
      <c r="F397" s="59" t="s">
        <v>32</v>
      </c>
      <c r="G397" s="59" t="s">
        <v>32</v>
      </c>
      <c r="H397" s="59" t="s">
        <v>32</v>
      </c>
      <c r="I397" s="59" t="s">
        <v>32</v>
      </c>
      <c r="J397" s="59" t="s">
        <v>32</v>
      </c>
      <c r="K397" s="59" t="s">
        <v>32</v>
      </c>
      <c r="L397" s="59">
        <v>10000</v>
      </c>
      <c r="M397" s="59" t="s">
        <v>32</v>
      </c>
      <c r="N397" s="59" t="s">
        <v>32</v>
      </c>
      <c r="O397" s="59" t="s">
        <v>32</v>
      </c>
      <c r="P397" s="70" t="s">
        <v>682</v>
      </c>
      <c r="Q397" s="72" t="s">
        <v>215</v>
      </c>
      <c r="R397" s="71" t="s">
        <v>683</v>
      </c>
      <c r="S397" s="59">
        <v>10000</v>
      </c>
      <c r="T397" s="59" t="s">
        <v>32</v>
      </c>
      <c r="U397" s="59">
        <v>10000</v>
      </c>
      <c r="V397" s="59" t="s">
        <v>32</v>
      </c>
      <c r="W397" s="59" t="s">
        <v>32</v>
      </c>
      <c r="X397" s="59" t="s">
        <v>32</v>
      </c>
      <c r="Y397" s="59" t="s">
        <v>32</v>
      </c>
      <c r="Z397" s="59" t="s">
        <v>32</v>
      </c>
      <c r="AA397" s="59" t="s">
        <v>32</v>
      </c>
      <c r="AB397" s="59">
        <v>10000</v>
      </c>
      <c r="AC397" s="59" t="s">
        <v>32</v>
      </c>
      <c r="AD397" s="59" t="s">
        <v>32</v>
      </c>
      <c r="AE397" s="62" t="s">
        <v>32</v>
      </c>
      <c r="AF397" s="63">
        <f t="shared" si="20"/>
        <v>10</v>
      </c>
      <c r="AG397" s="64">
        <f t="shared" si="19"/>
        <v>10</v>
      </c>
      <c r="AH397" s="64">
        <f t="shared" si="21"/>
        <v>100</v>
      </c>
    </row>
    <row r="398" spans="1:34" ht="34.5">
      <c r="A398" s="70" t="s">
        <v>684</v>
      </c>
      <c r="B398" s="71" t="s">
        <v>685</v>
      </c>
      <c r="C398" s="59">
        <v>1300</v>
      </c>
      <c r="D398" s="59" t="s">
        <v>32</v>
      </c>
      <c r="E398" s="59">
        <v>1300</v>
      </c>
      <c r="F398" s="59" t="s">
        <v>32</v>
      </c>
      <c r="G398" s="59" t="s">
        <v>32</v>
      </c>
      <c r="H398" s="59" t="s">
        <v>32</v>
      </c>
      <c r="I398" s="59" t="s">
        <v>32</v>
      </c>
      <c r="J398" s="59" t="s">
        <v>32</v>
      </c>
      <c r="K398" s="59" t="s">
        <v>32</v>
      </c>
      <c r="L398" s="59">
        <v>1300</v>
      </c>
      <c r="M398" s="59" t="s">
        <v>32</v>
      </c>
      <c r="N398" s="59" t="s">
        <v>32</v>
      </c>
      <c r="O398" s="59" t="s">
        <v>32</v>
      </c>
      <c r="P398" s="70" t="s">
        <v>684</v>
      </c>
      <c r="Q398" s="72" t="s">
        <v>215</v>
      </c>
      <c r="R398" s="71" t="s">
        <v>685</v>
      </c>
      <c r="S398" s="59">
        <v>1300</v>
      </c>
      <c r="T398" s="59" t="s">
        <v>32</v>
      </c>
      <c r="U398" s="59">
        <v>1300</v>
      </c>
      <c r="V398" s="59" t="s">
        <v>32</v>
      </c>
      <c r="W398" s="59" t="s">
        <v>32</v>
      </c>
      <c r="X398" s="59" t="s">
        <v>32</v>
      </c>
      <c r="Y398" s="59" t="s">
        <v>32</v>
      </c>
      <c r="Z398" s="59" t="s">
        <v>32</v>
      </c>
      <c r="AA398" s="59" t="s">
        <v>32</v>
      </c>
      <c r="AB398" s="59">
        <v>1300</v>
      </c>
      <c r="AC398" s="59" t="s">
        <v>32</v>
      </c>
      <c r="AD398" s="59" t="s">
        <v>32</v>
      </c>
      <c r="AE398" s="62" t="s">
        <v>32</v>
      </c>
      <c r="AF398" s="63">
        <f t="shared" si="20"/>
        <v>1.3</v>
      </c>
      <c r="AG398" s="64">
        <f t="shared" si="19"/>
        <v>1.3</v>
      </c>
      <c r="AH398" s="64">
        <f t="shared" si="21"/>
        <v>100</v>
      </c>
    </row>
    <row r="399" spans="1:34" ht="23.25">
      <c r="A399" s="70" t="s">
        <v>241</v>
      </c>
      <c r="B399" s="71" t="s">
        <v>686</v>
      </c>
      <c r="C399" s="59">
        <v>1300</v>
      </c>
      <c r="D399" s="59" t="s">
        <v>32</v>
      </c>
      <c r="E399" s="59">
        <v>1300</v>
      </c>
      <c r="F399" s="59" t="s">
        <v>32</v>
      </c>
      <c r="G399" s="59" t="s">
        <v>32</v>
      </c>
      <c r="H399" s="59" t="s">
        <v>32</v>
      </c>
      <c r="I399" s="59" t="s">
        <v>32</v>
      </c>
      <c r="J399" s="59" t="s">
        <v>32</v>
      </c>
      <c r="K399" s="59" t="s">
        <v>32</v>
      </c>
      <c r="L399" s="59">
        <v>1300</v>
      </c>
      <c r="M399" s="59" t="s">
        <v>32</v>
      </c>
      <c r="N399" s="59" t="s">
        <v>32</v>
      </c>
      <c r="O399" s="59" t="s">
        <v>32</v>
      </c>
      <c r="P399" s="70" t="s">
        <v>241</v>
      </c>
      <c r="Q399" s="72" t="s">
        <v>215</v>
      </c>
      <c r="R399" s="71" t="s">
        <v>686</v>
      </c>
      <c r="S399" s="59">
        <v>1300</v>
      </c>
      <c r="T399" s="59" t="s">
        <v>32</v>
      </c>
      <c r="U399" s="59">
        <v>1300</v>
      </c>
      <c r="V399" s="59" t="s">
        <v>32</v>
      </c>
      <c r="W399" s="59" t="s">
        <v>32</v>
      </c>
      <c r="X399" s="59" t="s">
        <v>32</v>
      </c>
      <c r="Y399" s="59" t="s">
        <v>32</v>
      </c>
      <c r="Z399" s="59" t="s">
        <v>32</v>
      </c>
      <c r="AA399" s="59" t="s">
        <v>32</v>
      </c>
      <c r="AB399" s="59">
        <v>1300</v>
      </c>
      <c r="AC399" s="59" t="s">
        <v>32</v>
      </c>
      <c r="AD399" s="59" t="s">
        <v>32</v>
      </c>
      <c r="AE399" s="62" t="s">
        <v>32</v>
      </c>
      <c r="AF399" s="63">
        <f t="shared" si="20"/>
        <v>1.3</v>
      </c>
      <c r="AG399" s="64">
        <f t="shared" si="19"/>
        <v>1.3</v>
      </c>
      <c r="AH399" s="64">
        <f t="shared" si="21"/>
        <v>100</v>
      </c>
    </row>
    <row r="400" spans="1:34" ht="23.25">
      <c r="A400" s="70" t="s">
        <v>243</v>
      </c>
      <c r="B400" s="71" t="s">
        <v>687</v>
      </c>
      <c r="C400" s="59">
        <v>1300</v>
      </c>
      <c r="D400" s="59" t="s">
        <v>32</v>
      </c>
      <c r="E400" s="59">
        <v>1300</v>
      </c>
      <c r="F400" s="59" t="s">
        <v>32</v>
      </c>
      <c r="G400" s="59" t="s">
        <v>32</v>
      </c>
      <c r="H400" s="59" t="s">
        <v>32</v>
      </c>
      <c r="I400" s="59" t="s">
        <v>32</v>
      </c>
      <c r="J400" s="59" t="s">
        <v>32</v>
      </c>
      <c r="K400" s="59" t="s">
        <v>32</v>
      </c>
      <c r="L400" s="59">
        <v>1300</v>
      </c>
      <c r="M400" s="59" t="s">
        <v>32</v>
      </c>
      <c r="N400" s="59" t="s">
        <v>32</v>
      </c>
      <c r="O400" s="59" t="s">
        <v>32</v>
      </c>
      <c r="P400" s="70" t="s">
        <v>243</v>
      </c>
      <c r="Q400" s="72" t="s">
        <v>215</v>
      </c>
      <c r="R400" s="71" t="s">
        <v>687</v>
      </c>
      <c r="S400" s="59">
        <v>1300</v>
      </c>
      <c r="T400" s="59" t="s">
        <v>32</v>
      </c>
      <c r="U400" s="59">
        <v>1300</v>
      </c>
      <c r="V400" s="59" t="s">
        <v>32</v>
      </c>
      <c r="W400" s="59" t="s">
        <v>32</v>
      </c>
      <c r="X400" s="59" t="s">
        <v>32</v>
      </c>
      <c r="Y400" s="59" t="s">
        <v>32</v>
      </c>
      <c r="Z400" s="59" t="s">
        <v>32</v>
      </c>
      <c r="AA400" s="59" t="s">
        <v>32</v>
      </c>
      <c r="AB400" s="59">
        <v>1300</v>
      </c>
      <c r="AC400" s="59" t="s">
        <v>32</v>
      </c>
      <c r="AD400" s="59" t="s">
        <v>32</v>
      </c>
      <c r="AE400" s="62" t="s">
        <v>32</v>
      </c>
      <c r="AF400" s="63">
        <f t="shared" si="20"/>
        <v>1.3</v>
      </c>
      <c r="AG400" s="64">
        <f t="shared" si="19"/>
        <v>1.3</v>
      </c>
      <c r="AH400" s="64">
        <f t="shared" si="21"/>
        <v>100</v>
      </c>
    </row>
    <row r="401" spans="1:34">
      <c r="A401" s="70" t="s">
        <v>245</v>
      </c>
      <c r="B401" s="71" t="s">
        <v>688</v>
      </c>
      <c r="C401" s="59">
        <v>1300</v>
      </c>
      <c r="D401" s="59" t="s">
        <v>32</v>
      </c>
      <c r="E401" s="59">
        <v>1300</v>
      </c>
      <c r="F401" s="59" t="s">
        <v>32</v>
      </c>
      <c r="G401" s="59" t="s">
        <v>32</v>
      </c>
      <c r="H401" s="59" t="s">
        <v>32</v>
      </c>
      <c r="I401" s="59" t="s">
        <v>32</v>
      </c>
      <c r="J401" s="59" t="s">
        <v>32</v>
      </c>
      <c r="K401" s="59" t="s">
        <v>32</v>
      </c>
      <c r="L401" s="59">
        <v>1300</v>
      </c>
      <c r="M401" s="59" t="s">
        <v>32</v>
      </c>
      <c r="N401" s="59" t="s">
        <v>32</v>
      </c>
      <c r="O401" s="59" t="s">
        <v>32</v>
      </c>
      <c r="P401" s="70" t="s">
        <v>245</v>
      </c>
      <c r="Q401" s="72" t="s">
        <v>215</v>
      </c>
      <c r="R401" s="71" t="s">
        <v>688</v>
      </c>
      <c r="S401" s="59">
        <v>1300</v>
      </c>
      <c r="T401" s="59" t="s">
        <v>32</v>
      </c>
      <c r="U401" s="59">
        <v>1300</v>
      </c>
      <c r="V401" s="59" t="s">
        <v>32</v>
      </c>
      <c r="W401" s="59" t="s">
        <v>32</v>
      </c>
      <c r="X401" s="59" t="s">
        <v>32</v>
      </c>
      <c r="Y401" s="59" t="s">
        <v>32</v>
      </c>
      <c r="Z401" s="59" t="s">
        <v>32</v>
      </c>
      <c r="AA401" s="59" t="s">
        <v>32</v>
      </c>
      <c r="AB401" s="59">
        <v>1300</v>
      </c>
      <c r="AC401" s="59" t="s">
        <v>32</v>
      </c>
      <c r="AD401" s="59" t="s">
        <v>32</v>
      </c>
      <c r="AE401" s="62" t="s">
        <v>32</v>
      </c>
      <c r="AF401" s="63">
        <f t="shared" si="20"/>
        <v>1.3</v>
      </c>
      <c r="AG401" s="64">
        <f t="shared" si="19"/>
        <v>1.3</v>
      </c>
      <c r="AH401" s="64">
        <f t="shared" si="21"/>
        <v>100</v>
      </c>
    </row>
    <row r="402" spans="1:34">
      <c r="A402" s="70" t="s">
        <v>689</v>
      </c>
      <c r="B402" s="71" t="s">
        <v>690</v>
      </c>
      <c r="C402" s="59">
        <v>3214132</v>
      </c>
      <c r="D402" s="59" t="s">
        <v>32</v>
      </c>
      <c r="E402" s="59">
        <v>3214132</v>
      </c>
      <c r="F402" s="59" t="s">
        <v>32</v>
      </c>
      <c r="G402" s="59" t="s">
        <v>32</v>
      </c>
      <c r="H402" s="59" t="s">
        <v>32</v>
      </c>
      <c r="I402" s="59" t="s">
        <v>32</v>
      </c>
      <c r="J402" s="59" t="s">
        <v>32</v>
      </c>
      <c r="K402" s="59" t="s">
        <v>32</v>
      </c>
      <c r="L402" s="59">
        <v>3214132</v>
      </c>
      <c r="M402" s="59" t="s">
        <v>32</v>
      </c>
      <c r="N402" s="59" t="s">
        <v>32</v>
      </c>
      <c r="O402" s="59" t="s">
        <v>32</v>
      </c>
      <c r="P402" s="70" t="s">
        <v>689</v>
      </c>
      <c r="Q402" s="72" t="s">
        <v>215</v>
      </c>
      <c r="R402" s="71" t="s">
        <v>690</v>
      </c>
      <c r="S402" s="59">
        <v>2712345.24</v>
      </c>
      <c r="T402" s="59" t="s">
        <v>32</v>
      </c>
      <c r="U402" s="59">
        <v>2712345.24</v>
      </c>
      <c r="V402" s="59" t="s">
        <v>32</v>
      </c>
      <c r="W402" s="59" t="s">
        <v>32</v>
      </c>
      <c r="X402" s="59" t="s">
        <v>32</v>
      </c>
      <c r="Y402" s="59" t="s">
        <v>32</v>
      </c>
      <c r="Z402" s="59" t="s">
        <v>32</v>
      </c>
      <c r="AA402" s="59" t="s">
        <v>32</v>
      </c>
      <c r="AB402" s="59">
        <v>2712345.24</v>
      </c>
      <c r="AC402" s="59" t="s">
        <v>32</v>
      </c>
      <c r="AD402" s="59" t="s">
        <v>32</v>
      </c>
      <c r="AE402" s="62" t="s">
        <v>32</v>
      </c>
      <c r="AF402" s="63">
        <f t="shared" si="20"/>
        <v>3214.1320000000001</v>
      </c>
      <c r="AG402" s="64">
        <f t="shared" si="19"/>
        <v>2712.3452400000001</v>
      </c>
      <c r="AH402" s="64">
        <f t="shared" si="21"/>
        <v>84.388109760271206</v>
      </c>
    </row>
    <row r="403" spans="1:34" ht="158.25">
      <c r="A403" s="73" t="s">
        <v>841</v>
      </c>
      <c r="B403" s="71" t="s">
        <v>691</v>
      </c>
      <c r="C403" s="59">
        <v>1492600</v>
      </c>
      <c r="D403" s="59" t="s">
        <v>32</v>
      </c>
      <c r="E403" s="59">
        <v>1492600</v>
      </c>
      <c r="F403" s="59" t="s">
        <v>32</v>
      </c>
      <c r="G403" s="59" t="s">
        <v>32</v>
      </c>
      <c r="H403" s="59" t="s">
        <v>32</v>
      </c>
      <c r="I403" s="59" t="s">
        <v>32</v>
      </c>
      <c r="J403" s="59" t="s">
        <v>32</v>
      </c>
      <c r="K403" s="59" t="s">
        <v>32</v>
      </c>
      <c r="L403" s="59">
        <v>1492600</v>
      </c>
      <c r="M403" s="59" t="s">
        <v>32</v>
      </c>
      <c r="N403" s="59" t="s">
        <v>32</v>
      </c>
      <c r="O403" s="59" t="s">
        <v>32</v>
      </c>
      <c r="P403" s="70">
        <v>200877180</v>
      </c>
      <c r="Q403" s="72" t="s">
        <v>215</v>
      </c>
      <c r="R403" s="71" t="s">
        <v>691</v>
      </c>
      <c r="S403" s="59">
        <v>1478013.24</v>
      </c>
      <c r="T403" s="59" t="s">
        <v>32</v>
      </c>
      <c r="U403" s="59">
        <v>1478013.24</v>
      </c>
      <c r="V403" s="59" t="s">
        <v>32</v>
      </c>
      <c r="W403" s="59" t="s">
        <v>32</v>
      </c>
      <c r="X403" s="59" t="s">
        <v>32</v>
      </c>
      <c r="Y403" s="59" t="s">
        <v>32</v>
      </c>
      <c r="Z403" s="59" t="s">
        <v>32</v>
      </c>
      <c r="AA403" s="59" t="s">
        <v>32</v>
      </c>
      <c r="AB403" s="59">
        <v>1478013.24</v>
      </c>
      <c r="AC403" s="59" t="s">
        <v>32</v>
      </c>
      <c r="AD403" s="59" t="s">
        <v>32</v>
      </c>
      <c r="AE403" s="62" t="s">
        <v>32</v>
      </c>
      <c r="AF403" s="63">
        <f t="shared" si="20"/>
        <v>1492.6</v>
      </c>
      <c r="AG403" s="64">
        <f t="shared" si="19"/>
        <v>1478.01324</v>
      </c>
      <c r="AH403" s="64">
        <f t="shared" si="21"/>
        <v>99.022728125418737</v>
      </c>
    </row>
    <row r="404" spans="1:34" ht="23.25">
      <c r="A404" s="70" t="s">
        <v>241</v>
      </c>
      <c r="B404" s="71" t="s">
        <v>692</v>
      </c>
      <c r="C404" s="59">
        <v>5000</v>
      </c>
      <c r="D404" s="59" t="s">
        <v>32</v>
      </c>
      <c r="E404" s="59">
        <v>5000</v>
      </c>
      <c r="F404" s="59" t="s">
        <v>32</v>
      </c>
      <c r="G404" s="59" t="s">
        <v>32</v>
      </c>
      <c r="H404" s="59" t="s">
        <v>32</v>
      </c>
      <c r="I404" s="59" t="s">
        <v>32</v>
      </c>
      <c r="J404" s="59" t="s">
        <v>32</v>
      </c>
      <c r="K404" s="59" t="s">
        <v>32</v>
      </c>
      <c r="L404" s="59">
        <v>5000</v>
      </c>
      <c r="M404" s="59" t="s">
        <v>32</v>
      </c>
      <c r="N404" s="59" t="s">
        <v>32</v>
      </c>
      <c r="O404" s="59" t="s">
        <v>32</v>
      </c>
      <c r="P404" s="70" t="s">
        <v>241</v>
      </c>
      <c r="Q404" s="72" t="s">
        <v>215</v>
      </c>
      <c r="R404" s="71" t="s">
        <v>692</v>
      </c>
      <c r="S404" s="59">
        <v>4256.38</v>
      </c>
      <c r="T404" s="59" t="s">
        <v>32</v>
      </c>
      <c r="U404" s="59">
        <v>4256.38</v>
      </c>
      <c r="V404" s="59" t="s">
        <v>32</v>
      </c>
      <c r="W404" s="59" t="s">
        <v>32</v>
      </c>
      <c r="X404" s="59" t="s">
        <v>32</v>
      </c>
      <c r="Y404" s="59" t="s">
        <v>32</v>
      </c>
      <c r="Z404" s="59" t="s">
        <v>32</v>
      </c>
      <c r="AA404" s="59" t="s">
        <v>32</v>
      </c>
      <c r="AB404" s="59">
        <v>4256.38</v>
      </c>
      <c r="AC404" s="59" t="s">
        <v>32</v>
      </c>
      <c r="AD404" s="59" t="s">
        <v>32</v>
      </c>
      <c r="AE404" s="62" t="s">
        <v>32</v>
      </c>
      <c r="AF404" s="63">
        <f t="shared" si="20"/>
        <v>5</v>
      </c>
      <c r="AG404" s="64">
        <f t="shared" si="19"/>
        <v>4.2563800000000001</v>
      </c>
      <c r="AH404" s="64">
        <f t="shared" si="21"/>
        <v>85.127600000000001</v>
      </c>
    </row>
    <row r="405" spans="1:34" ht="23.25">
      <c r="A405" s="70" t="s">
        <v>243</v>
      </c>
      <c r="B405" s="71" t="s">
        <v>693</v>
      </c>
      <c r="C405" s="59">
        <v>5000</v>
      </c>
      <c r="D405" s="59" t="s">
        <v>32</v>
      </c>
      <c r="E405" s="59">
        <v>5000</v>
      </c>
      <c r="F405" s="59" t="s">
        <v>32</v>
      </c>
      <c r="G405" s="59" t="s">
        <v>32</v>
      </c>
      <c r="H405" s="59" t="s">
        <v>32</v>
      </c>
      <c r="I405" s="59" t="s">
        <v>32</v>
      </c>
      <c r="J405" s="59" t="s">
        <v>32</v>
      </c>
      <c r="K405" s="59" t="s">
        <v>32</v>
      </c>
      <c r="L405" s="59">
        <v>5000</v>
      </c>
      <c r="M405" s="59" t="s">
        <v>32</v>
      </c>
      <c r="N405" s="59" t="s">
        <v>32</v>
      </c>
      <c r="O405" s="59" t="s">
        <v>32</v>
      </c>
      <c r="P405" s="70" t="s">
        <v>243</v>
      </c>
      <c r="Q405" s="72" t="s">
        <v>215</v>
      </c>
      <c r="R405" s="71" t="s">
        <v>693</v>
      </c>
      <c r="S405" s="59">
        <v>4256.38</v>
      </c>
      <c r="T405" s="59" t="s">
        <v>32</v>
      </c>
      <c r="U405" s="59">
        <v>4256.38</v>
      </c>
      <c r="V405" s="59" t="s">
        <v>32</v>
      </c>
      <c r="W405" s="59" t="s">
        <v>32</v>
      </c>
      <c r="X405" s="59" t="s">
        <v>32</v>
      </c>
      <c r="Y405" s="59" t="s">
        <v>32</v>
      </c>
      <c r="Z405" s="59" t="s">
        <v>32</v>
      </c>
      <c r="AA405" s="59" t="s">
        <v>32</v>
      </c>
      <c r="AB405" s="59">
        <v>4256.38</v>
      </c>
      <c r="AC405" s="59" t="s">
        <v>32</v>
      </c>
      <c r="AD405" s="59" t="s">
        <v>32</v>
      </c>
      <c r="AE405" s="62" t="s">
        <v>32</v>
      </c>
      <c r="AF405" s="63">
        <f t="shared" si="20"/>
        <v>5</v>
      </c>
      <c r="AG405" s="64">
        <f t="shared" si="19"/>
        <v>4.2563800000000001</v>
      </c>
      <c r="AH405" s="64">
        <f t="shared" si="21"/>
        <v>85.127600000000001</v>
      </c>
    </row>
    <row r="406" spans="1:34">
      <c r="A406" s="70" t="s">
        <v>245</v>
      </c>
      <c r="B406" s="71" t="s">
        <v>694</v>
      </c>
      <c r="C406" s="59">
        <v>5000</v>
      </c>
      <c r="D406" s="59" t="s">
        <v>32</v>
      </c>
      <c r="E406" s="59">
        <v>5000</v>
      </c>
      <c r="F406" s="59" t="s">
        <v>32</v>
      </c>
      <c r="G406" s="59" t="s">
        <v>32</v>
      </c>
      <c r="H406" s="59" t="s">
        <v>32</v>
      </c>
      <c r="I406" s="59" t="s">
        <v>32</v>
      </c>
      <c r="J406" s="59" t="s">
        <v>32</v>
      </c>
      <c r="K406" s="59" t="s">
        <v>32</v>
      </c>
      <c r="L406" s="59">
        <v>5000</v>
      </c>
      <c r="M406" s="59" t="s">
        <v>32</v>
      </c>
      <c r="N406" s="59" t="s">
        <v>32</v>
      </c>
      <c r="O406" s="59" t="s">
        <v>32</v>
      </c>
      <c r="P406" s="70" t="s">
        <v>245</v>
      </c>
      <c r="Q406" s="72" t="s">
        <v>215</v>
      </c>
      <c r="R406" s="71" t="s">
        <v>694</v>
      </c>
      <c r="S406" s="59">
        <v>4256.38</v>
      </c>
      <c r="T406" s="59" t="s">
        <v>32</v>
      </c>
      <c r="U406" s="59">
        <v>4256.38</v>
      </c>
      <c r="V406" s="59" t="s">
        <v>32</v>
      </c>
      <c r="W406" s="59" t="s">
        <v>32</v>
      </c>
      <c r="X406" s="59" t="s">
        <v>32</v>
      </c>
      <c r="Y406" s="59" t="s">
        <v>32</v>
      </c>
      <c r="Z406" s="59" t="s">
        <v>32</v>
      </c>
      <c r="AA406" s="59" t="s">
        <v>32</v>
      </c>
      <c r="AB406" s="59">
        <v>4256.38</v>
      </c>
      <c r="AC406" s="59" t="s">
        <v>32</v>
      </c>
      <c r="AD406" s="59" t="s">
        <v>32</v>
      </c>
      <c r="AE406" s="62" t="s">
        <v>32</v>
      </c>
      <c r="AF406" s="63">
        <f t="shared" si="20"/>
        <v>5</v>
      </c>
      <c r="AG406" s="64">
        <f t="shared" si="19"/>
        <v>4.2563800000000001</v>
      </c>
      <c r="AH406" s="64">
        <f t="shared" si="21"/>
        <v>85.127600000000001</v>
      </c>
    </row>
    <row r="407" spans="1:34">
      <c r="A407" s="70" t="s">
        <v>433</v>
      </c>
      <c r="B407" s="71" t="s">
        <v>695</v>
      </c>
      <c r="C407" s="59">
        <v>1487600</v>
      </c>
      <c r="D407" s="59" t="s">
        <v>32</v>
      </c>
      <c r="E407" s="59">
        <v>1487600</v>
      </c>
      <c r="F407" s="59" t="s">
        <v>32</v>
      </c>
      <c r="G407" s="59" t="s">
        <v>32</v>
      </c>
      <c r="H407" s="59" t="s">
        <v>32</v>
      </c>
      <c r="I407" s="59" t="s">
        <v>32</v>
      </c>
      <c r="J407" s="59" t="s">
        <v>32</v>
      </c>
      <c r="K407" s="59" t="s">
        <v>32</v>
      </c>
      <c r="L407" s="59">
        <v>1487600</v>
      </c>
      <c r="M407" s="59" t="s">
        <v>32</v>
      </c>
      <c r="N407" s="59" t="s">
        <v>32</v>
      </c>
      <c r="O407" s="59" t="s">
        <v>32</v>
      </c>
      <c r="P407" s="70" t="s">
        <v>433</v>
      </c>
      <c r="Q407" s="72" t="s">
        <v>215</v>
      </c>
      <c r="R407" s="71" t="s">
        <v>695</v>
      </c>
      <c r="S407" s="59">
        <v>1473756.86</v>
      </c>
      <c r="T407" s="59" t="s">
        <v>32</v>
      </c>
      <c r="U407" s="59">
        <v>1473756.86</v>
      </c>
      <c r="V407" s="59" t="s">
        <v>32</v>
      </c>
      <c r="W407" s="59" t="s">
        <v>32</v>
      </c>
      <c r="X407" s="59" t="s">
        <v>32</v>
      </c>
      <c r="Y407" s="59" t="s">
        <v>32</v>
      </c>
      <c r="Z407" s="59" t="s">
        <v>32</v>
      </c>
      <c r="AA407" s="59" t="s">
        <v>32</v>
      </c>
      <c r="AB407" s="59">
        <v>1473756.86</v>
      </c>
      <c r="AC407" s="59" t="s">
        <v>32</v>
      </c>
      <c r="AD407" s="59" t="s">
        <v>32</v>
      </c>
      <c r="AE407" s="62" t="s">
        <v>32</v>
      </c>
      <c r="AF407" s="63">
        <f t="shared" si="20"/>
        <v>1487.6</v>
      </c>
      <c r="AG407" s="64">
        <f t="shared" si="19"/>
        <v>1473.7568600000002</v>
      </c>
      <c r="AH407" s="64">
        <f t="shared" si="21"/>
        <v>99.069431298736248</v>
      </c>
    </row>
    <row r="408" spans="1:34">
      <c r="A408" s="70" t="s">
        <v>658</v>
      </c>
      <c r="B408" s="71" t="s">
        <v>696</v>
      </c>
      <c r="C408" s="59">
        <v>1250000</v>
      </c>
      <c r="D408" s="59" t="s">
        <v>32</v>
      </c>
      <c r="E408" s="59">
        <v>1250000</v>
      </c>
      <c r="F408" s="59" t="s">
        <v>32</v>
      </c>
      <c r="G408" s="59" t="s">
        <v>32</v>
      </c>
      <c r="H408" s="59" t="s">
        <v>32</v>
      </c>
      <c r="I408" s="59" t="s">
        <v>32</v>
      </c>
      <c r="J408" s="59" t="s">
        <v>32</v>
      </c>
      <c r="K408" s="59" t="s">
        <v>32</v>
      </c>
      <c r="L408" s="59">
        <v>1250000</v>
      </c>
      <c r="M408" s="59" t="s">
        <v>32</v>
      </c>
      <c r="N408" s="59" t="s">
        <v>32</v>
      </c>
      <c r="O408" s="59" t="s">
        <v>32</v>
      </c>
      <c r="P408" s="70" t="s">
        <v>658</v>
      </c>
      <c r="Q408" s="72" t="s">
        <v>215</v>
      </c>
      <c r="R408" s="71" t="s">
        <v>696</v>
      </c>
      <c r="S408" s="59">
        <v>1240364.3999999999</v>
      </c>
      <c r="T408" s="59" t="s">
        <v>32</v>
      </c>
      <c r="U408" s="59">
        <v>1240364.3999999999</v>
      </c>
      <c r="V408" s="59" t="s">
        <v>32</v>
      </c>
      <c r="W408" s="59" t="s">
        <v>32</v>
      </c>
      <c r="X408" s="59" t="s">
        <v>32</v>
      </c>
      <c r="Y408" s="59" t="s">
        <v>32</v>
      </c>
      <c r="Z408" s="59" t="s">
        <v>32</v>
      </c>
      <c r="AA408" s="59" t="s">
        <v>32</v>
      </c>
      <c r="AB408" s="59">
        <v>1240364.3999999999</v>
      </c>
      <c r="AC408" s="59" t="s">
        <v>32</v>
      </c>
      <c r="AD408" s="59" t="s">
        <v>32</v>
      </c>
      <c r="AE408" s="62" t="s">
        <v>32</v>
      </c>
      <c r="AF408" s="63">
        <f t="shared" si="20"/>
        <v>1250</v>
      </c>
      <c r="AG408" s="64">
        <f t="shared" si="19"/>
        <v>1240.3643999999999</v>
      </c>
      <c r="AH408" s="64">
        <f t="shared" si="21"/>
        <v>99.229151999999999</v>
      </c>
    </row>
    <row r="409" spans="1:34" ht="23.25">
      <c r="A409" s="70" t="s">
        <v>682</v>
      </c>
      <c r="B409" s="71" t="s">
        <v>697</v>
      </c>
      <c r="C409" s="59">
        <v>1250000</v>
      </c>
      <c r="D409" s="59" t="s">
        <v>32</v>
      </c>
      <c r="E409" s="59">
        <v>1250000</v>
      </c>
      <c r="F409" s="59" t="s">
        <v>32</v>
      </c>
      <c r="G409" s="59" t="s">
        <v>32</v>
      </c>
      <c r="H409" s="59" t="s">
        <v>32</v>
      </c>
      <c r="I409" s="59" t="s">
        <v>32</v>
      </c>
      <c r="J409" s="59" t="s">
        <v>32</v>
      </c>
      <c r="K409" s="59" t="s">
        <v>32</v>
      </c>
      <c r="L409" s="59">
        <v>1250000</v>
      </c>
      <c r="M409" s="59" t="s">
        <v>32</v>
      </c>
      <c r="N409" s="59" t="s">
        <v>32</v>
      </c>
      <c r="O409" s="59" t="s">
        <v>32</v>
      </c>
      <c r="P409" s="70" t="s">
        <v>682</v>
      </c>
      <c r="Q409" s="72" t="s">
        <v>215</v>
      </c>
      <c r="R409" s="71" t="s">
        <v>697</v>
      </c>
      <c r="S409" s="59">
        <v>1240364.3999999999</v>
      </c>
      <c r="T409" s="59" t="s">
        <v>32</v>
      </c>
      <c r="U409" s="59">
        <v>1240364.3999999999</v>
      </c>
      <c r="V409" s="59" t="s">
        <v>32</v>
      </c>
      <c r="W409" s="59" t="s">
        <v>32</v>
      </c>
      <c r="X409" s="59" t="s">
        <v>32</v>
      </c>
      <c r="Y409" s="59" t="s">
        <v>32</v>
      </c>
      <c r="Z409" s="59" t="s">
        <v>32</v>
      </c>
      <c r="AA409" s="59" t="s">
        <v>32</v>
      </c>
      <c r="AB409" s="59">
        <v>1240364.3999999999</v>
      </c>
      <c r="AC409" s="59" t="s">
        <v>32</v>
      </c>
      <c r="AD409" s="59" t="s">
        <v>32</v>
      </c>
      <c r="AE409" s="62" t="s">
        <v>32</v>
      </c>
      <c r="AF409" s="63">
        <f t="shared" si="20"/>
        <v>1250</v>
      </c>
      <c r="AG409" s="64">
        <f t="shared" si="19"/>
        <v>1240.3643999999999</v>
      </c>
      <c r="AH409" s="64">
        <f t="shared" si="21"/>
        <v>99.229151999999999</v>
      </c>
    </row>
    <row r="410" spans="1:34" ht="23.25">
      <c r="A410" s="70" t="s">
        <v>671</v>
      </c>
      <c r="B410" s="71" t="s">
        <v>698</v>
      </c>
      <c r="C410" s="59">
        <v>237600</v>
      </c>
      <c r="D410" s="59" t="s">
        <v>32</v>
      </c>
      <c r="E410" s="59">
        <v>237600</v>
      </c>
      <c r="F410" s="59" t="s">
        <v>32</v>
      </c>
      <c r="G410" s="59" t="s">
        <v>32</v>
      </c>
      <c r="H410" s="59" t="s">
        <v>32</v>
      </c>
      <c r="I410" s="59" t="s">
        <v>32</v>
      </c>
      <c r="J410" s="59" t="s">
        <v>32</v>
      </c>
      <c r="K410" s="59" t="s">
        <v>32</v>
      </c>
      <c r="L410" s="59">
        <v>237600</v>
      </c>
      <c r="M410" s="59" t="s">
        <v>32</v>
      </c>
      <c r="N410" s="59" t="s">
        <v>32</v>
      </c>
      <c r="O410" s="59" t="s">
        <v>32</v>
      </c>
      <c r="P410" s="70" t="s">
        <v>671</v>
      </c>
      <c r="Q410" s="72" t="s">
        <v>215</v>
      </c>
      <c r="R410" s="71" t="s">
        <v>698</v>
      </c>
      <c r="S410" s="59">
        <v>233392.46</v>
      </c>
      <c r="T410" s="59" t="s">
        <v>32</v>
      </c>
      <c r="U410" s="59">
        <v>233392.46</v>
      </c>
      <c r="V410" s="59" t="s">
        <v>32</v>
      </c>
      <c r="W410" s="59" t="s">
        <v>32</v>
      </c>
      <c r="X410" s="59" t="s">
        <v>32</v>
      </c>
      <c r="Y410" s="59" t="s">
        <v>32</v>
      </c>
      <c r="Z410" s="59" t="s">
        <v>32</v>
      </c>
      <c r="AA410" s="59" t="s">
        <v>32</v>
      </c>
      <c r="AB410" s="59">
        <v>233392.46</v>
      </c>
      <c r="AC410" s="59" t="s">
        <v>32</v>
      </c>
      <c r="AD410" s="59" t="s">
        <v>32</v>
      </c>
      <c r="AE410" s="62" t="s">
        <v>32</v>
      </c>
      <c r="AF410" s="63">
        <f t="shared" si="20"/>
        <v>237.6</v>
      </c>
      <c r="AG410" s="64">
        <f t="shared" si="19"/>
        <v>233.39246</v>
      </c>
      <c r="AH410" s="64">
        <f t="shared" si="21"/>
        <v>98.229149831649835</v>
      </c>
    </row>
    <row r="411" spans="1:34" ht="23.25">
      <c r="A411" s="70" t="s">
        <v>699</v>
      </c>
      <c r="B411" s="71" t="s">
        <v>700</v>
      </c>
      <c r="C411" s="59">
        <v>237600</v>
      </c>
      <c r="D411" s="59" t="s">
        <v>32</v>
      </c>
      <c r="E411" s="59">
        <v>237600</v>
      </c>
      <c r="F411" s="59" t="s">
        <v>32</v>
      </c>
      <c r="G411" s="59" t="s">
        <v>32</v>
      </c>
      <c r="H411" s="59" t="s">
        <v>32</v>
      </c>
      <c r="I411" s="59" t="s">
        <v>32</v>
      </c>
      <c r="J411" s="59" t="s">
        <v>32</v>
      </c>
      <c r="K411" s="59" t="s">
        <v>32</v>
      </c>
      <c r="L411" s="59">
        <v>237600</v>
      </c>
      <c r="M411" s="59" t="s">
        <v>32</v>
      </c>
      <c r="N411" s="59" t="s">
        <v>32</v>
      </c>
      <c r="O411" s="59" t="s">
        <v>32</v>
      </c>
      <c r="P411" s="70" t="s">
        <v>699</v>
      </c>
      <c r="Q411" s="72" t="s">
        <v>215</v>
      </c>
      <c r="R411" s="71" t="s">
        <v>700</v>
      </c>
      <c r="S411" s="59">
        <v>233392.46</v>
      </c>
      <c r="T411" s="59" t="s">
        <v>32</v>
      </c>
      <c r="U411" s="59">
        <v>233392.46</v>
      </c>
      <c r="V411" s="59" t="s">
        <v>32</v>
      </c>
      <c r="W411" s="59" t="s">
        <v>32</v>
      </c>
      <c r="X411" s="59" t="s">
        <v>32</v>
      </c>
      <c r="Y411" s="59" t="s">
        <v>32</v>
      </c>
      <c r="Z411" s="59" t="s">
        <v>32</v>
      </c>
      <c r="AA411" s="59" t="s">
        <v>32</v>
      </c>
      <c r="AB411" s="59">
        <v>233392.46</v>
      </c>
      <c r="AC411" s="59" t="s">
        <v>32</v>
      </c>
      <c r="AD411" s="59" t="s">
        <v>32</v>
      </c>
      <c r="AE411" s="62" t="s">
        <v>32</v>
      </c>
      <c r="AF411" s="63">
        <f t="shared" si="20"/>
        <v>237.6</v>
      </c>
      <c r="AG411" s="64">
        <f t="shared" si="19"/>
        <v>233.39246</v>
      </c>
      <c r="AH411" s="64">
        <f t="shared" si="21"/>
        <v>98.229149831649835</v>
      </c>
    </row>
    <row r="412" spans="1:34" ht="57">
      <c r="A412" s="73" t="s">
        <v>805</v>
      </c>
      <c r="B412" s="71" t="s">
        <v>702</v>
      </c>
      <c r="C412" s="59">
        <v>1234332</v>
      </c>
      <c r="D412" s="59" t="s">
        <v>32</v>
      </c>
      <c r="E412" s="59">
        <v>1234332</v>
      </c>
      <c r="F412" s="59" t="s">
        <v>32</v>
      </c>
      <c r="G412" s="59" t="s">
        <v>32</v>
      </c>
      <c r="H412" s="59" t="s">
        <v>32</v>
      </c>
      <c r="I412" s="59" t="s">
        <v>32</v>
      </c>
      <c r="J412" s="59" t="s">
        <v>32</v>
      </c>
      <c r="K412" s="59" t="s">
        <v>32</v>
      </c>
      <c r="L412" s="59">
        <v>1234332</v>
      </c>
      <c r="M412" s="59" t="s">
        <v>32</v>
      </c>
      <c r="N412" s="59" t="s">
        <v>32</v>
      </c>
      <c r="O412" s="59" t="s">
        <v>32</v>
      </c>
      <c r="P412" s="70" t="s">
        <v>701</v>
      </c>
      <c r="Q412" s="72" t="s">
        <v>215</v>
      </c>
      <c r="R412" s="71" t="s">
        <v>702</v>
      </c>
      <c r="S412" s="59">
        <v>1234332</v>
      </c>
      <c r="T412" s="59" t="s">
        <v>32</v>
      </c>
      <c r="U412" s="59">
        <v>1234332</v>
      </c>
      <c r="V412" s="59" t="s">
        <v>32</v>
      </c>
      <c r="W412" s="59" t="s">
        <v>32</v>
      </c>
      <c r="X412" s="59" t="s">
        <v>32</v>
      </c>
      <c r="Y412" s="59" t="s">
        <v>32</v>
      </c>
      <c r="Z412" s="59" t="s">
        <v>32</v>
      </c>
      <c r="AA412" s="59" t="s">
        <v>32</v>
      </c>
      <c r="AB412" s="59">
        <v>1234332</v>
      </c>
      <c r="AC412" s="59" t="s">
        <v>32</v>
      </c>
      <c r="AD412" s="59" t="s">
        <v>32</v>
      </c>
      <c r="AE412" s="62" t="s">
        <v>32</v>
      </c>
      <c r="AF412" s="63">
        <f t="shared" si="20"/>
        <v>1234.3320000000001</v>
      </c>
      <c r="AG412" s="64">
        <f t="shared" si="19"/>
        <v>1234.3320000000001</v>
      </c>
      <c r="AH412" s="64">
        <f t="shared" si="21"/>
        <v>100</v>
      </c>
    </row>
    <row r="413" spans="1:34" ht="23.25">
      <c r="A413" s="70" t="s">
        <v>466</v>
      </c>
      <c r="B413" s="71" t="s">
        <v>703</v>
      </c>
      <c r="C413" s="59">
        <v>1234332</v>
      </c>
      <c r="D413" s="59" t="s">
        <v>32</v>
      </c>
      <c r="E413" s="59">
        <v>1234332</v>
      </c>
      <c r="F413" s="59" t="s">
        <v>32</v>
      </c>
      <c r="G413" s="59" t="s">
        <v>32</v>
      </c>
      <c r="H413" s="59" t="s">
        <v>32</v>
      </c>
      <c r="I413" s="59" t="s">
        <v>32</v>
      </c>
      <c r="J413" s="59" t="s">
        <v>32</v>
      </c>
      <c r="K413" s="59" t="s">
        <v>32</v>
      </c>
      <c r="L413" s="59">
        <v>1234332</v>
      </c>
      <c r="M413" s="59" t="s">
        <v>32</v>
      </c>
      <c r="N413" s="59" t="s">
        <v>32</v>
      </c>
      <c r="O413" s="59" t="s">
        <v>32</v>
      </c>
      <c r="P413" s="70" t="s">
        <v>466</v>
      </c>
      <c r="Q413" s="72" t="s">
        <v>215</v>
      </c>
      <c r="R413" s="71" t="s">
        <v>703</v>
      </c>
      <c r="S413" s="59">
        <v>1234332</v>
      </c>
      <c r="T413" s="59" t="s">
        <v>32</v>
      </c>
      <c r="U413" s="59">
        <v>1234332</v>
      </c>
      <c r="V413" s="59" t="s">
        <v>32</v>
      </c>
      <c r="W413" s="59" t="s">
        <v>32</v>
      </c>
      <c r="X413" s="59" t="s">
        <v>32</v>
      </c>
      <c r="Y413" s="59" t="s">
        <v>32</v>
      </c>
      <c r="Z413" s="59" t="s">
        <v>32</v>
      </c>
      <c r="AA413" s="59" t="s">
        <v>32</v>
      </c>
      <c r="AB413" s="59">
        <v>1234332</v>
      </c>
      <c r="AC413" s="59" t="s">
        <v>32</v>
      </c>
      <c r="AD413" s="59" t="s">
        <v>32</v>
      </c>
      <c r="AE413" s="62" t="s">
        <v>32</v>
      </c>
      <c r="AF413" s="63">
        <f t="shared" si="20"/>
        <v>1234.3320000000001</v>
      </c>
      <c r="AG413" s="64">
        <f t="shared" si="19"/>
        <v>1234.3320000000001</v>
      </c>
      <c r="AH413" s="64">
        <f t="shared" si="21"/>
        <v>100</v>
      </c>
    </row>
    <row r="414" spans="1:34">
      <c r="A414" s="70" t="s">
        <v>468</v>
      </c>
      <c r="B414" s="71" t="s">
        <v>704</v>
      </c>
      <c r="C414" s="59">
        <v>1234332</v>
      </c>
      <c r="D414" s="59" t="s">
        <v>32</v>
      </c>
      <c r="E414" s="59">
        <v>1234332</v>
      </c>
      <c r="F414" s="59" t="s">
        <v>32</v>
      </c>
      <c r="G414" s="59" t="s">
        <v>32</v>
      </c>
      <c r="H414" s="59" t="s">
        <v>32</v>
      </c>
      <c r="I414" s="59" t="s">
        <v>32</v>
      </c>
      <c r="J414" s="59" t="s">
        <v>32</v>
      </c>
      <c r="K414" s="59" t="s">
        <v>32</v>
      </c>
      <c r="L414" s="59">
        <v>1234332</v>
      </c>
      <c r="M414" s="59" t="s">
        <v>32</v>
      </c>
      <c r="N414" s="59" t="s">
        <v>32</v>
      </c>
      <c r="O414" s="59" t="s">
        <v>32</v>
      </c>
      <c r="P414" s="70" t="s">
        <v>468</v>
      </c>
      <c r="Q414" s="72" t="s">
        <v>215</v>
      </c>
      <c r="R414" s="71" t="s">
        <v>704</v>
      </c>
      <c r="S414" s="59">
        <v>1234332</v>
      </c>
      <c r="T414" s="59" t="s">
        <v>32</v>
      </c>
      <c r="U414" s="59">
        <v>1234332</v>
      </c>
      <c r="V414" s="59" t="s">
        <v>32</v>
      </c>
      <c r="W414" s="59" t="s">
        <v>32</v>
      </c>
      <c r="X414" s="59" t="s">
        <v>32</v>
      </c>
      <c r="Y414" s="59" t="s">
        <v>32</v>
      </c>
      <c r="Z414" s="59" t="s">
        <v>32</v>
      </c>
      <c r="AA414" s="59" t="s">
        <v>32</v>
      </c>
      <c r="AB414" s="59">
        <v>1234332</v>
      </c>
      <c r="AC414" s="59" t="s">
        <v>32</v>
      </c>
      <c r="AD414" s="59" t="s">
        <v>32</v>
      </c>
      <c r="AE414" s="62" t="s">
        <v>32</v>
      </c>
      <c r="AF414" s="63">
        <f t="shared" si="20"/>
        <v>1234.3320000000001</v>
      </c>
      <c r="AG414" s="64">
        <f t="shared" si="19"/>
        <v>1234.3320000000001</v>
      </c>
      <c r="AH414" s="64">
        <f t="shared" si="21"/>
        <v>100</v>
      </c>
    </row>
    <row r="415" spans="1:34" ht="23.25">
      <c r="A415" s="70" t="s">
        <v>705</v>
      </c>
      <c r="B415" s="71" t="s">
        <v>706</v>
      </c>
      <c r="C415" s="59">
        <v>1234332</v>
      </c>
      <c r="D415" s="59" t="s">
        <v>32</v>
      </c>
      <c r="E415" s="59">
        <v>1234332</v>
      </c>
      <c r="F415" s="59" t="s">
        <v>32</v>
      </c>
      <c r="G415" s="59" t="s">
        <v>32</v>
      </c>
      <c r="H415" s="59" t="s">
        <v>32</v>
      </c>
      <c r="I415" s="59" t="s">
        <v>32</v>
      </c>
      <c r="J415" s="59" t="s">
        <v>32</v>
      </c>
      <c r="K415" s="59" t="s">
        <v>32</v>
      </c>
      <c r="L415" s="59">
        <v>1234332</v>
      </c>
      <c r="M415" s="59" t="s">
        <v>32</v>
      </c>
      <c r="N415" s="59" t="s">
        <v>32</v>
      </c>
      <c r="O415" s="59" t="s">
        <v>32</v>
      </c>
      <c r="P415" s="70" t="s">
        <v>705</v>
      </c>
      <c r="Q415" s="72" t="s">
        <v>215</v>
      </c>
      <c r="R415" s="71" t="s">
        <v>706</v>
      </c>
      <c r="S415" s="59">
        <v>1234332</v>
      </c>
      <c r="T415" s="59" t="s">
        <v>32</v>
      </c>
      <c r="U415" s="59">
        <v>1234332</v>
      </c>
      <c r="V415" s="59" t="s">
        <v>32</v>
      </c>
      <c r="W415" s="59" t="s">
        <v>32</v>
      </c>
      <c r="X415" s="59" t="s">
        <v>32</v>
      </c>
      <c r="Y415" s="59" t="s">
        <v>32</v>
      </c>
      <c r="Z415" s="59" t="s">
        <v>32</v>
      </c>
      <c r="AA415" s="59" t="s">
        <v>32</v>
      </c>
      <c r="AB415" s="59">
        <v>1234332</v>
      </c>
      <c r="AC415" s="59" t="s">
        <v>32</v>
      </c>
      <c r="AD415" s="59" t="s">
        <v>32</v>
      </c>
      <c r="AE415" s="62" t="s">
        <v>32</v>
      </c>
      <c r="AF415" s="63">
        <f t="shared" si="20"/>
        <v>1234.3320000000001</v>
      </c>
      <c r="AG415" s="64">
        <f t="shared" si="19"/>
        <v>1234.3320000000001</v>
      </c>
      <c r="AH415" s="64">
        <f t="shared" si="21"/>
        <v>100</v>
      </c>
    </row>
    <row r="416" spans="1:34" ht="68.25">
      <c r="A416" s="70" t="s">
        <v>707</v>
      </c>
      <c r="B416" s="71" t="s">
        <v>708</v>
      </c>
      <c r="C416" s="59">
        <v>487200</v>
      </c>
      <c r="D416" s="59" t="s">
        <v>32</v>
      </c>
      <c r="E416" s="59">
        <v>487200</v>
      </c>
      <c r="F416" s="59" t="s">
        <v>32</v>
      </c>
      <c r="G416" s="59" t="s">
        <v>32</v>
      </c>
      <c r="H416" s="59" t="s">
        <v>32</v>
      </c>
      <c r="I416" s="59" t="s">
        <v>32</v>
      </c>
      <c r="J416" s="59" t="s">
        <v>32</v>
      </c>
      <c r="K416" s="59" t="s">
        <v>32</v>
      </c>
      <c r="L416" s="59">
        <v>487200</v>
      </c>
      <c r="M416" s="59" t="s">
        <v>32</v>
      </c>
      <c r="N416" s="59" t="s">
        <v>32</v>
      </c>
      <c r="O416" s="59" t="s">
        <v>32</v>
      </c>
      <c r="P416" s="70" t="s">
        <v>707</v>
      </c>
      <c r="Q416" s="72" t="s">
        <v>215</v>
      </c>
      <c r="R416" s="71" t="s">
        <v>708</v>
      </c>
      <c r="S416" s="59" t="s">
        <v>32</v>
      </c>
      <c r="T416" s="59" t="s">
        <v>32</v>
      </c>
      <c r="U416" s="59" t="s">
        <v>32</v>
      </c>
      <c r="V416" s="59" t="s">
        <v>32</v>
      </c>
      <c r="W416" s="59" t="s">
        <v>32</v>
      </c>
      <c r="X416" s="59" t="s">
        <v>32</v>
      </c>
      <c r="Y416" s="59" t="s">
        <v>32</v>
      </c>
      <c r="Z416" s="59" t="s">
        <v>32</v>
      </c>
      <c r="AA416" s="59" t="s">
        <v>32</v>
      </c>
      <c r="AB416" s="59" t="s">
        <v>32</v>
      </c>
      <c r="AC416" s="59" t="s">
        <v>32</v>
      </c>
      <c r="AD416" s="59" t="s">
        <v>32</v>
      </c>
      <c r="AE416" s="62" t="s">
        <v>32</v>
      </c>
      <c r="AF416" s="63">
        <f t="shared" si="20"/>
        <v>487.2</v>
      </c>
      <c r="AG416" s="64"/>
      <c r="AH416" s="64">
        <f t="shared" si="21"/>
        <v>0</v>
      </c>
    </row>
    <row r="417" spans="1:34">
      <c r="A417" s="70" t="s">
        <v>433</v>
      </c>
      <c r="B417" s="71" t="s">
        <v>709</v>
      </c>
      <c r="C417" s="59">
        <v>487200</v>
      </c>
      <c r="D417" s="59" t="s">
        <v>32</v>
      </c>
      <c r="E417" s="59">
        <v>487200</v>
      </c>
      <c r="F417" s="59" t="s">
        <v>32</v>
      </c>
      <c r="G417" s="59" t="s">
        <v>32</v>
      </c>
      <c r="H417" s="59" t="s">
        <v>32</v>
      </c>
      <c r="I417" s="59" t="s">
        <v>32</v>
      </c>
      <c r="J417" s="59" t="s">
        <v>32</v>
      </c>
      <c r="K417" s="59" t="s">
        <v>32</v>
      </c>
      <c r="L417" s="59">
        <v>487200</v>
      </c>
      <c r="M417" s="59" t="s">
        <v>32</v>
      </c>
      <c r="N417" s="59" t="s">
        <v>32</v>
      </c>
      <c r="O417" s="59" t="s">
        <v>32</v>
      </c>
      <c r="P417" s="70" t="s">
        <v>433</v>
      </c>
      <c r="Q417" s="72" t="s">
        <v>215</v>
      </c>
      <c r="R417" s="71" t="s">
        <v>709</v>
      </c>
      <c r="S417" s="59" t="s">
        <v>32</v>
      </c>
      <c r="T417" s="59" t="s">
        <v>32</v>
      </c>
      <c r="U417" s="59" t="s">
        <v>32</v>
      </c>
      <c r="V417" s="59" t="s">
        <v>32</v>
      </c>
      <c r="W417" s="59" t="s">
        <v>32</v>
      </c>
      <c r="X417" s="59" t="s">
        <v>32</v>
      </c>
      <c r="Y417" s="59" t="s">
        <v>32</v>
      </c>
      <c r="Z417" s="59" t="s">
        <v>32</v>
      </c>
      <c r="AA417" s="59" t="s">
        <v>32</v>
      </c>
      <c r="AB417" s="59" t="s">
        <v>32</v>
      </c>
      <c r="AC417" s="59" t="s">
        <v>32</v>
      </c>
      <c r="AD417" s="59" t="s">
        <v>32</v>
      </c>
      <c r="AE417" s="62" t="s">
        <v>32</v>
      </c>
      <c r="AF417" s="63">
        <f t="shared" si="20"/>
        <v>487.2</v>
      </c>
      <c r="AG417" s="64"/>
      <c r="AH417" s="64">
        <f t="shared" si="21"/>
        <v>0</v>
      </c>
    </row>
    <row r="418" spans="1:34" ht="23.25">
      <c r="A418" s="70" t="s">
        <v>671</v>
      </c>
      <c r="B418" s="71" t="s">
        <v>710</v>
      </c>
      <c r="C418" s="59">
        <v>487200</v>
      </c>
      <c r="D418" s="59" t="s">
        <v>32</v>
      </c>
      <c r="E418" s="59">
        <v>487200</v>
      </c>
      <c r="F418" s="59" t="s">
        <v>32</v>
      </c>
      <c r="G418" s="59" t="s">
        <v>32</v>
      </c>
      <c r="H418" s="59" t="s">
        <v>32</v>
      </c>
      <c r="I418" s="59" t="s">
        <v>32</v>
      </c>
      <c r="J418" s="59" t="s">
        <v>32</v>
      </c>
      <c r="K418" s="59" t="s">
        <v>32</v>
      </c>
      <c r="L418" s="59">
        <v>487200</v>
      </c>
      <c r="M418" s="59" t="s">
        <v>32</v>
      </c>
      <c r="N418" s="59" t="s">
        <v>32</v>
      </c>
      <c r="O418" s="59" t="s">
        <v>32</v>
      </c>
      <c r="P418" s="70" t="s">
        <v>671</v>
      </c>
      <c r="Q418" s="72" t="s">
        <v>215</v>
      </c>
      <c r="R418" s="71" t="s">
        <v>710</v>
      </c>
      <c r="S418" s="59" t="s">
        <v>32</v>
      </c>
      <c r="T418" s="59" t="s">
        <v>32</v>
      </c>
      <c r="U418" s="59" t="s">
        <v>32</v>
      </c>
      <c r="V418" s="59" t="s">
        <v>32</v>
      </c>
      <c r="W418" s="59" t="s">
        <v>32</v>
      </c>
      <c r="X418" s="59" t="s">
        <v>32</v>
      </c>
      <c r="Y418" s="59" t="s">
        <v>32</v>
      </c>
      <c r="Z418" s="59" t="s">
        <v>32</v>
      </c>
      <c r="AA418" s="59" t="s">
        <v>32</v>
      </c>
      <c r="AB418" s="59" t="s">
        <v>32</v>
      </c>
      <c r="AC418" s="59" t="s">
        <v>32</v>
      </c>
      <c r="AD418" s="59" t="s">
        <v>32</v>
      </c>
      <c r="AE418" s="62" t="s">
        <v>32</v>
      </c>
      <c r="AF418" s="63">
        <f t="shared" si="20"/>
        <v>487.2</v>
      </c>
      <c r="AG418" s="64"/>
      <c r="AH418" s="64">
        <f t="shared" si="21"/>
        <v>0</v>
      </c>
    </row>
    <row r="419" spans="1:34" ht="23.25">
      <c r="A419" s="70" t="s">
        <v>699</v>
      </c>
      <c r="B419" s="71" t="s">
        <v>711</v>
      </c>
      <c r="C419" s="59">
        <v>487200</v>
      </c>
      <c r="D419" s="59" t="s">
        <v>32</v>
      </c>
      <c r="E419" s="59">
        <v>487200</v>
      </c>
      <c r="F419" s="59" t="s">
        <v>32</v>
      </c>
      <c r="G419" s="59" t="s">
        <v>32</v>
      </c>
      <c r="H419" s="59" t="s">
        <v>32</v>
      </c>
      <c r="I419" s="59" t="s">
        <v>32</v>
      </c>
      <c r="J419" s="59" t="s">
        <v>32</v>
      </c>
      <c r="K419" s="59" t="s">
        <v>32</v>
      </c>
      <c r="L419" s="59">
        <v>487200</v>
      </c>
      <c r="M419" s="59" t="s">
        <v>32</v>
      </c>
      <c r="N419" s="59" t="s">
        <v>32</v>
      </c>
      <c r="O419" s="59" t="s">
        <v>32</v>
      </c>
      <c r="P419" s="70" t="s">
        <v>699</v>
      </c>
      <c r="Q419" s="72" t="s">
        <v>215</v>
      </c>
      <c r="R419" s="71" t="s">
        <v>711</v>
      </c>
      <c r="S419" s="59" t="s">
        <v>32</v>
      </c>
      <c r="T419" s="59" t="s">
        <v>32</v>
      </c>
      <c r="U419" s="59" t="s">
        <v>32</v>
      </c>
      <c r="V419" s="59" t="s">
        <v>32</v>
      </c>
      <c r="W419" s="59" t="s">
        <v>32</v>
      </c>
      <c r="X419" s="59" t="s">
        <v>32</v>
      </c>
      <c r="Y419" s="59" t="s">
        <v>32</v>
      </c>
      <c r="Z419" s="59" t="s">
        <v>32</v>
      </c>
      <c r="AA419" s="59" t="s">
        <v>32</v>
      </c>
      <c r="AB419" s="59" t="s">
        <v>32</v>
      </c>
      <c r="AC419" s="59" t="s">
        <v>32</v>
      </c>
      <c r="AD419" s="59" t="s">
        <v>32</v>
      </c>
      <c r="AE419" s="62" t="s">
        <v>32</v>
      </c>
      <c r="AF419" s="63">
        <f t="shared" si="20"/>
        <v>487.2</v>
      </c>
      <c r="AG419" s="64"/>
      <c r="AH419" s="64">
        <f t="shared" si="21"/>
        <v>0</v>
      </c>
    </row>
    <row r="420" spans="1:34">
      <c r="A420" s="70" t="s">
        <v>712</v>
      </c>
      <c r="B420" s="71" t="s">
        <v>713</v>
      </c>
      <c r="C420" s="59">
        <v>75000</v>
      </c>
      <c r="D420" s="59" t="s">
        <v>32</v>
      </c>
      <c r="E420" s="59">
        <v>75000</v>
      </c>
      <c r="F420" s="59" t="s">
        <v>32</v>
      </c>
      <c r="G420" s="59" t="s">
        <v>32</v>
      </c>
      <c r="H420" s="59" t="s">
        <v>32</v>
      </c>
      <c r="I420" s="59" t="s">
        <v>32</v>
      </c>
      <c r="J420" s="59" t="s">
        <v>32</v>
      </c>
      <c r="K420" s="59" t="s">
        <v>32</v>
      </c>
      <c r="L420" s="59">
        <v>60000</v>
      </c>
      <c r="M420" s="59" t="s">
        <v>32</v>
      </c>
      <c r="N420" s="59">
        <v>15000</v>
      </c>
      <c r="O420" s="59" t="s">
        <v>32</v>
      </c>
      <c r="P420" s="70" t="s">
        <v>712</v>
      </c>
      <c r="Q420" s="72" t="s">
        <v>215</v>
      </c>
      <c r="R420" s="71" t="s">
        <v>713</v>
      </c>
      <c r="S420" s="59">
        <v>75000</v>
      </c>
      <c r="T420" s="59" t="s">
        <v>32</v>
      </c>
      <c r="U420" s="59">
        <v>75000</v>
      </c>
      <c r="V420" s="59" t="s">
        <v>32</v>
      </c>
      <c r="W420" s="59" t="s">
        <v>32</v>
      </c>
      <c r="X420" s="59" t="s">
        <v>32</v>
      </c>
      <c r="Y420" s="59" t="s">
        <v>32</v>
      </c>
      <c r="Z420" s="59" t="s">
        <v>32</v>
      </c>
      <c r="AA420" s="59" t="s">
        <v>32</v>
      </c>
      <c r="AB420" s="59">
        <v>60000</v>
      </c>
      <c r="AC420" s="59" t="s">
        <v>32</v>
      </c>
      <c r="AD420" s="59">
        <v>15000</v>
      </c>
      <c r="AE420" s="62" t="s">
        <v>32</v>
      </c>
      <c r="AF420" s="63">
        <f t="shared" si="20"/>
        <v>60</v>
      </c>
      <c r="AG420" s="64">
        <f t="shared" ref="AG420:AG441" si="22">AB420/1000</f>
        <v>60</v>
      </c>
      <c r="AH420" s="64">
        <f t="shared" si="21"/>
        <v>100</v>
      </c>
    </row>
    <row r="421" spans="1:34">
      <c r="A421" s="70" t="s">
        <v>714</v>
      </c>
      <c r="B421" s="71" t="s">
        <v>715</v>
      </c>
      <c r="C421" s="59">
        <v>75000</v>
      </c>
      <c r="D421" s="59" t="s">
        <v>32</v>
      </c>
      <c r="E421" s="59">
        <v>75000</v>
      </c>
      <c r="F421" s="59" t="s">
        <v>32</v>
      </c>
      <c r="G421" s="59" t="s">
        <v>32</v>
      </c>
      <c r="H421" s="59" t="s">
        <v>32</v>
      </c>
      <c r="I421" s="59" t="s">
        <v>32</v>
      </c>
      <c r="J421" s="59" t="s">
        <v>32</v>
      </c>
      <c r="K421" s="59" t="s">
        <v>32</v>
      </c>
      <c r="L421" s="59">
        <v>60000</v>
      </c>
      <c r="M421" s="59" t="s">
        <v>32</v>
      </c>
      <c r="N421" s="59">
        <v>15000</v>
      </c>
      <c r="O421" s="59" t="s">
        <v>32</v>
      </c>
      <c r="P421" s="70" t="s">
        <v>714</v>
      </c>
      <c r="Q421" s="72" t="s">
        <v>215</v>
      </c>
      <c r="R421" s="71" t="s">
        <v>715</v>
      </c>
      <c r="S421" s="59">
        <v>75000</v>
      </c>
      <c r="T421" s="59" t="s">
        <v>32</v>
      </c>
      <c r="U421" s="59">
        <v>75000</v>
      </c>
      <c r="V421" s="59" t="s">
        <v>32</v>
      </c>
      <c r="W421" s="59" t="s">
        <v>32</v>
      </c>
      <c r="X421" s="59" t="s">
        <v>32</v>
      </c>
      <c r="Y421" s="59" t="s">
        <v>32</v>
      </c>
      <c r="Z421" s="59" t="s">
        <v>32</v>
      </c>
      <c r="AA421" s="59" t="s">
        <v>32</v>
      </c>
      <c r="AB421" s="59">
        <v>60000</v>
      </c>
      <c r="AC421" s="59" t="s">
        <v>32</v>
      </c>
      <c r="AD421" s="59">
        <v>15000</v>
      </c>
      <c r="AE421" s="62" t="s">
        <v>32</v>
      </c>
      <c r="AF421" s="63">
        <f t="shared" si="20"/>
        <v>60</v>
      </c>
      <c r="AG421" s="64">
        <f t="shared" si="22"/>
        <v>60</v>
      </c>
      <c r="AH421" s="64">
        <f t="shared" si="21"/>
        <v>100</v>
      </c>
    </row>
    <row r="422" spans="1:34">
      <c r="A422" s="73" t="s">
        <v>842</v>
      </c>
      <c r="B422" s="71" t="s">
        <v>716</v>
      </c>
      <c r="C422" s="59">
        <v>50000</v>
      </c>
      <c r="D422" s="59" t="s">
        <v>32</v>
      </c>
      <c r="E422" s="59">
        <v>50000</v>
      </c>
      <c r="F422" s="59" t="s">
        <v>32</v>
      </c>
      <c r="G422" s="59" t="s">
        <v>32</v>
      </c>
      <c r="H422" s="59" t="s">
        <v>32</v>
      </c>
      <c r="I422" s="59" t="s">
        <v>32</v>
      </c>
      <c r="J422" s="59" t="s">
        <v>32</v>
      </c>
      <c r="K422" s="59" t="s">
        <v>32</v>
      </c>
      <c r="L422" s="59">
        <v>50000</v>
      </c>
      <c r="M422" s="59" t="s">
        <v>32</v>
      </c>
      <c r="N422" s="59" t="s">
        <v>32</v>
      </c>
      <c r="O422" s="59" t="s">
        <v>32</v>
      </c>
      <c r="P422" s="70">
        <v>600142040</v>
      </c>
      <c r="Q422" s="72" t="s">
        <v>215</v>
      </c>
      <c r="R422" s="71" t="s">
        <v>716</v>
      </c>
      <c r="S422" s="59">
        <v>50000</v>
      </c>
      <c r="T422" s="59" t="s">
        <v>32</v>
      </c>
      <c r="U422" s="59">
        <v>50000</v>
      </c>
      <c r="V422" s="59" t="s">
        <v>32</v>
      </c>
      <c r="W422" s="59" t="s">
        <v>32</v>
      </c>
      <c r="X422" s="59" t="s">
        <v>32</v>
      </c>
      <c r="Y422" s="59" t="s">
        <v>32</v>
      </c>
      <c r="Z422" s="59" t="s">
        <v>32</v>
      </c>
      <c r="AA422" s="59" t="s">
        <v>32</v>
      </c>
      <c r="AB422" s="59">
        <v>50000</v>
      </c>
      <c r="AC422" s="59" t="s">
        <v>32</v>
      </c>
      <c r="AD422" s="59" t="s">
        <v>32</v>
      </c>
      <c r="AE422" s="62" t="s">
        <v>32</v>
      </c>
      <c r="AF422" s="63">
        <f t="shared" si="20"/>
        <v>50</v>
      </c>
      <c r="AG422" s="64">
        <f t="shared" si="22"/>
        <v>50</v>
      </c>
      <c r="AH422" s="64">
        <f t="shared" si="21"/>
        <v>100</v>
      </c>
    </row>
    <row r="423" spans="1:34" ht="23.25">
      <c r="A423" s="70" t="s">
        <v>241</v>
      </c>
      <c r="B423" s="71" t="s">
        <v>717</v>
      </c>
      <c r="C423" s="59">
        <v>50000</v>
      </c>
      <c r="D423" s="59" t="s">
        <v>32</v>
      </c>
      <c r="E423" s="59">
        <v>50000</v>
      </c>
      <c r="F423" s="59" t="s">
        <v>32</v>
      </c>
      <c r="G423" s="59" t="s">
        <v>32</v>
      </c>
      <c r="H423" s="59" t="s">
        <v>32</v>
      </c>
      <c r="I423" s="59" t="s">
        <v>32</v>
      </c>
      <c r="J423" s="59" t="s">
        <v>32</v>
      </c>
      <c r="K423" s="59" t="s">
        <v>32</v>
      </c>
      <c r="L423" s="59">
        <v>50000</v>
      </c>
      <c r="M423" s="59" t="s">
        <v>32</v>
      </c>
      <c r="N423" s="59" t="s">
        <v>32</v>
      </c>
      <c r="O423" s="59" t="s">
        <v>32</v>
      </c>
      <c r="P423" s="70" t="s">
        <v>241</v>
      </c>
      <c r="Q423" s="72" t="s">
        <v>215</v>
      </c>
      <c r="R423" s="71" t="s">
        <v>717</v>
      </c>
      <c r="S423" s="59">
        <v>50000</v>
      </c>
      <c r="T423" s="59" t="s">
        <v>32</v>
      </c>
      <c r="U423" s="59">
        <v>50000</v>
      </c>
      <c r="V423" s="59" t="s">
        <v>32</v>
      </c>
      <c r="W423" s="59" t="s">
        <v>32</v>
      </c>
      <c r="X423" s="59" t="s">
        <v>32</v>
      </c>
      <c r="Y423" s="59" t="s">
        <v>32</v>
      </c>
      <c r="Z423" s="59" t="s">
        <v>32</v>
      </c>
      <c r="AA423" s="59" t="s">
        <v>32</v>
      </c>
      <c r="AB423" s="59">
        <v>50000</v>
      </c>
      <c r="AC423" s="59" t="s">
        <v>32</v>
      </c>
      <c r="AD423" s="59" t="s">
        <v>32</v>
      </c>
      <c r="AE423" s="62" t="s">
        <v>32</v>
      </c>
      <c r="AF423" s="63">
        <f t="shared" si="20"/>
        <v>50</v>
      </c>
      <c r="AG423" s="64">
        <f t="shared" si="22"/>
        <v>50</v>
      </c>
      <c r="AH423" s="64">
        <f t="shared" si="21"/>
        <v>100</v>
      </c>
    </row>
    <row r="424" spans="1:34" ht="23.25">
      <c r="A424" s="70" t="s">
        <v>243</v>
      </c>
      <c r="B424" s="71" t="s">
        <v>718</v>
      </c>
      <c r="C424" s="59">
        <v>50000</v>
      </c>
      <c r="D424" s="59" t="s">
        <v>32</v>
      </c>
      <c r="E424" s="59">
        <v>50000</v>
      </c>
      <c r="F424" s="59" t="s">
        <v>32</v>
      </c>
      <c r="G424" s="59" t="s">
        <v>32</v>
      </c>
      <c r="H424" s="59" t="s">
        <v>32</v>
      </c>
      <c r="I424" s="59" t="s">
        <v>32</v>
      </c>
      <c r="J424" s="59" t="s">
        <v>32</v>
      </c>
      <c r="K424" s="59" t="s">
        <v>32</v>
      </c>
      <c r="L424" s="59">
        <v>50000</v>
      </c>
      <c r="M424" s="59" t="s">
        <v>32</v>
      </c>
      <c r="N424" s="59" t="s">
        <v>32</v>
      </c>
      <c r="O424" s="59" t="s">
        <v>32</v>
      </c>
      <c r="P424" s="70" t="s">
        <v>243</v>
      </c>
      <c r="Q424" s="72" t="s">
        <v>215</v>
      </c>
      <c r="R424" s="71" t="s">
        <v>718</v>
      </c>
      <c r="S424" s="59">
        <v>50000</v>
      </c>
      <c r="T424" s="59" t="s">
        <v>32</v>
      </c>
      <c r="U424" s="59">
        <v>50000</v>
      </c>
      <c r="V424" s="59" t="s">
        <v>32</v>
      </c>
      <c r="W424" s="59" t="s">
        <v>32</v>
      </c>
      <c r="X424" s="59" t="s">
        <v>32</v>
      </c>
      <c r="Y424" s="59" t="s">
        <v>32</v>
      </c>
      <c r="Z424" s="59" t="s">
        <v>32</v>
      </c>
      <c r="AA424" s="59" t="s">
        <v>32</v>
      </c>
      <c r="AB424" s="59">
        <v>50000</v>
      </c>
      <c r="AC424" s="59" t="s">
        <v>32</v>
      </c>
      <c r="AD424" s="59" t="s">
        <v>32</v>
      </c>
      <c r="AE424" s="62" t="s">
        <v>32</v>
      </c>
      <c r="AF424" s="63">
        <f t="shared" si="20"/>
        <v>50</v>
      </c>
      <c r="AG424" s="64">
        <f t="shared" si="22"/>
        <v>50</v>
      </c>
      <c r="AH424" s="64">
        <f t="shared" si="21"/>
        <v>100</v>
      </c>
    </row>
    <row r="425" spans="1:34">
      <c r="A425" s="70" t="s">
        <v>245</v>
      </c>
      <c r="B425" s="71" t="s">
        <v>719</v>
      </c>
      <c r="C425" s="59">
        <v>50000</v>
      </c>
      <c r="D425" s="59" t="s">
        <v>32</v>
      </c>
      <c r="E425" s="59">
        <v>50000</v>
      </c>
      <c r="F425" s="59" t="s">
        <v>32</v>
      </c>
      <c r="G425" s="59" t="s">
        <v>32</v>
      </c>
      <c r="H425" s="59" t="s">
        <v>32</v>
      </c>
      <c r="I425" s="59" t="s">
        <v>32</v>
      </c>
      <c r="J425" s="59" t="s">
        <v>32</v>
      </c>
      <c r="K425" s="59" t="s">
        <v>32</v>
      </c>
      <c r="L425" s="59">
        <v>50000</v>
      </c>
      <c r="M425" s="59" t="s">
        <v>32</v>
      </c>
      <c r="N425" s="59" t="s">
        <v>32</v>
      </c>
      <c r="O425" s="59" t="s">
        <v>32</v>
      </c>
      <c r="P425" s="70" t="s">
        <v>245</v>
      </c>
      <c r="Q425" s="72" t="s">
        <v>215</v>
      </c>
      <c r="R425" s="71" t="s">
        <v>719</v>
      </c>
      <c r="S425" s="59">
        <v>50000</v>
      </c>
      <c r="T425" s="59" t="s">
        <v>32</v>
      </c>
      <c r="U425" s="59">
        <v>50000</v>
      </c>
      <c r="V425" s="59" t="s">
        <v>32</v>
      </c>
      <c r="W425" s="59" t="s">
        <v>32</v>
      </c>
      <c r="X425" s="59" t="s">
        <v>32</v>
      </c>
      <c r="Y425" s="59" t="s">
        <v>32</v>
      </c>
      <c r="Z425" s="59" t="s">
        <v>32</v>
      </c>
      <c r="AA425" s="59" t="s">
        <v>32</v>
      </c>
      <c r="AB425" s="59">
        <v>50000</v>
      </c>
      <c r="AC425" s="59" t="s">
        <v>32</v>
      </c>
      <c r="AD425" s="59" t="s">
        <v>32</v>
      </c>
      <c r="AE425" s="62" t="s">
        <v>32</v>
      </c>
      <c r="AF425" s="63">
        <f t="shared" si="20"/>
        <v>50</v>
      </c>
      <c r="AG425" s="64">
        <f t="shared" si="22"/>
        <v>50</v>
      </c>
      <c r="AH425" s="64">
        <f t="shared" si="21"/>
        <v>100</v>
      </c>
    </row>
    <row r="426" spans="1:34">
      <c r="A426" s="70"/>
      <c r="B426" s="71" t="s">
        <v>720</v>
      </c>
      <c r="C426" s="59">
        <v>10000</v>
      </c>
      <c r="D426" s="59" t="s">
        <v>32</v>
      </c>
      <c r="E426" s="59">
        <v>10000</v>
      </c>
      <c r="F426" s="59" t="s">
        <v>32</v>
      </c>
      <c r="G426" s="59" t="s">
        <v>32</v>
      </c>
      <c r="H426" s="59" t="s">
        <v>32</v>
      </c>
      <c r="I426" s="59" t="s">
        <v>32</v>
      </c>
      <c r="J426" s="59" t="s">
        <v>32</v>
      </c>
      <c r="K426" s="59" t="s">
        <v>32</v>
      </c>
      <c r="L426" s="59">
        <v>10000</v>
      </c>
      <c r="M426" s="59" t="s">
        <v>32</v>
      </c>
      <c r="N426" s="59" t="s">
        <v>32</v>
      </c>
      <c r="O426" s="59" t="s">
        <v>32</v>
      </c>
      <c r="P426" s="70">
        <v>3000442040</v>
      </c>
      <c r="Q426" s="72" t="s">
        <v>215</v>
      </c>
      <c r="R426" s="71" t="s">
        <v>720</v>
      </c>
      <c r="S426" s="59">
        <v>10000</v>
      </c>
      <c r="T426" s="59" t="s">
        <v>32</v>
      </c>
      <c r="U426" s="59">
        <v>10000</v>
      </c>
      <c r="V426" s="59" t="s">
        <v>32</v>
      </c>
      <c r="W426" s="59" t="s">
        <v>32</v>
      </c>
      <c r="X426" s="59" t="s">
        <v>32</v>
      </c>
      <c r="Y426" s="59" t="s">
        <v>32</v>
      </c>
      <c r="Z426" s="59" t="s">
        <v>32</v>
      </c>
      <c r="AA426" s="59" t="s">
        <v>32</v>
      </c>
      <c r="AB426" s="59">
        <v>10000</v>
      </c>
      <c r="AC426" s="59" t="s">
        <v>32</v>
      </c>
      <c r="AD426" s="59" t="s">
        <v>32</v>
      </c>
      <c r="AE426" s="62" t="s">
        <v>32</v>
      </c>
      <c r="AF426" s="63">
        <f t="shared" si="20"/>
        <v>10</v>
      </c>
      <c r="AG426" s="64">
        <f t="shared" si="22"/>
        <v>10</v>
      </c>
      <c r="AH426" s="64">
        <f t="shared" si="21"/>
        <v>100</v>
      </c>
    </row>
    <row r="427" spans="1:34" ht="23.25">
      <c r="A427" s="70" t="s">
        <v>241</v>
      </c>
      <c r="B427" s="71" t="s">
        <v>721</v>
      </c>
      <c r="C427" s="59">
        <v>10000</v>
      </c>
      <c r="D427" s="59" t="s">
        <v>32</v>
      </c>
      <c r="E427" s="59">
        <v>10000</v>
      </c>
      <c r="F427" s="59" t="s">
        <v>32</v>
      </c>
      <c r="G427" s="59" t="s">
        <v>32</v>
      </c>
      <c r="H427" s="59" t="s">
        <v>32</v>
      </c>
      <c r="I427" s="59" t="s">
        <v>32</v>
      </c>
      <c r="J427" s="59" t="s">
        <v>32</v>
      </c>
      <c r="K427" s="59" t="s">
        <v>32</v>
      </c>
      <c r="L427" s="59">
        <v>10000</v>
      </c>
      <c r="M427" s="59" t="s">
        <v>32</v>
      </c>
      <c r="N427" s="59" t="s">
        <v>32</v>
      </c>
      <c r="O427" s="59" t="s">
        <v>32</v>
      </c>
      <c r="P427" s="70" t="s">
        <v>241</v>
      </c>
      <c r="Q427" s="72" t="s">
        <v>215</v>
      </c>
      <c r="R427" s="71" t="s">
        <v>721</v>
      </c>
      <c r="S427" s="59">
        <v>10000</v>
      </c>
      <c r="T427" s="59" t="s">
        <v>32</v>
      </c>
      <c r="U427" s="59">
        <v>10000</v>
      </c>
      <c r="V427" s="59" t="s">
        <v>32</v>
      </c>
      <c r="W427" s="59" t="s">
        <v>32</v>
      </c>
      <c r="X427" s="59" t="s">
        <v>32</v>
      </c>
      <c r="Y427" s="59" t="s">
        <v>32</v>
      </c>
      <c r="Z427" s="59" t="s">
        <v>32</v>
      </c>
      <c r="AA427" s="59" t="s">
        <v>32</v>
      </c>
      <c r="AB427" s="59">
        <v>10000</v>
      </c>
      <c r="AC427" s="59" t="s">
        <v>32</v>
      </c>
      <c r="AD427" s="59" t="s">
        <v>32</v>
      </c>
      <c r="AE427" s="62" t="s">
        <v>32</v>
      </c>
      <c r="AF427" s="63">
        <f t="shared" si="20"/>
        <v>10</v>
      </c>
      <c r="AG427" s="64">
        <f t="shared" si="22"/>
        <v>10</v>
      </c>
      <c r="AH427" s="64">
        <f t="shared" si="21"/>
        <v>100</v>
      </c>
    </row>
    <row r="428" spans="1:34" ht="23.25">
      <c r="A428" s="70" t="s">
        <v>243</v>
      </c>
      <c r="B428" s="71" t="s">
        <v>722</v>
      </c>
      <c r="C428" s="59">
        <v>10000</v>
      </c>
      <c r="D428" s="59" t="s">
        <v>32</v>
      </c>
      <c r="E428" s="59">
        <v>10000</v>
      </c>
      <c r="F428" s="59" t="s">
        <v>32</v>
      </c>
      <c r="G428" s="59" t="s">
        <v>32</v>
      </c>
      <c r="H428" s="59" t="s">
        <v>32</v>
      </c>
      <c r="I428" s="59" t="s">
        <v>32</v>
      </c>
      <c r="J428" s="59" t="s">
        <v>32</v>
      </c>
      <c r="K428" s="59" t="s">
        <v>32</v>
      </c>
      <c r="L428" s="59">
        <v>10000</v>
      </c>
      <c r="M428" s="59" t="s">
        <v>32</v>
      </c>
      <c r="N428" s="59" t="s">
        <v>32</v>
      </c>
      <c r="O428" s="59" t="s">
        <v>32</v>
      </c>
      <c r="P428" s="70" t="s">
        <v>243</v>
      </c>
      <c r="Q428" s="72" t="s">
        <v>215</v>
      </c>
      <c r="R428" s="71" t="s">
        <v>722</v>
      </c>
      <c r="S428" s="59">
        <v>10000</v>
      </c>
      <c r="T428" s="59" t="s">
        <v>32</v>
      </c>
      <c r="U428" s="59">
        <v>10000</v>
      </c>
      <c r="V428" s="59" t="s">
        <v>32</v>
      </c>
      <c r="W428" s="59" t="s">
        <v>32</v>
      </c>
      <c r="X428" s="59" t="s">
        <v>32</v>
      </c>
      <c r="Y428" s="59" t="s">
        <v>32</v>
      </c>
      <c r="Z428" s="59" t="s">
        <v>32</v>
      </c>
      <c r="AA428" s="59" t="s">
        <v>32</v>
      </c>
      <c r="AB428" s="59">
        <v>10000</v>
      </c>
      <c r="AC428" s="59" t="s">
        <v>32</v>
      </c>
      <c r="AD428" s="59" t="s">
        <v>32</v>
      </c>
      <c r="AE428" s="62" t="s">
        <v>32</v>
      </c>
      <c r="AF428" s="63">
        <f t="shared" si="20"/>
        <v>10</v>
      </c>
      <c r="AG428" s="64">
        <f t="shared" si="22"/>
        <v>10</v>
      </c>
      <c r="AH428" s="64">
        <f t="shared" si="21"/>
        <v>100</v>
      </c>
    </row>
    <row r="429" spans="1:34">
      <c r="A429" s="70" t="s">
        <v>245</v>
      </c>
      <c r="B429" s="71" t="s">
        <v>723</v>
      </c>
      <c r="C429" s="59">
        <v>10000</v>
      </c>
      <c r="D429" s="59" t="s">
        <v>32</v>
      </c>
      <c r="E429" s="59">
        <v>10000</v>
      </c>
      <c r="F429" s="59" t="s">
        <v>32</v>
      </c>
      <c r="G429" s="59" t="s">
        <v>32</v>
      </c>
      <c r="H429" s="59" t="s">
        <v>32</v>
      </c>
      <c r="I429" s="59" t="s">
        <v>32</v>
      </c>
      <c r="J429" s="59" t="s">
        <v>32</v>
      </c>
      <c r="K429" s="59" t="s">
        <v>32</v>
      </c>
      <c r="L429" s="59">
        <v>10000</v>
      </c>
      <c r="M429" s="59" t="s">
        <v>32</v>
      </c>
      <c r="N429" s="59" t="s">
        <v>32</v>
      </c>
      <c r="O429" s="59" t="s">
        <v>32</v>
      </c>
      <c r="P429" s="70" t="s">
        <v>245</v>
      </c>
      <c r="Q429" s="72" t="s">
        <v>215</v>
      </c>
      <c r="R429" s="71" t="s">
        <v>723</v>
      </c>
      <c r="S429" s="59">
        <v>10000</v>
      </c>
      <c r="T429" s="59" t="s">
        <v>32</v>
      </c>
      <c r="U429" s="59">
        <v>10000</v>
      </c>
      <c r="V429" s="59" t="s">
        <v>32</v>
      </c>
      <c r="W429" s="59" t="s">
        <v>32</v>
      </c>
      <c r="X429" s="59" t="s">
        <v>32</v>
      </c>
      <c r="Y429" s="59" t="s">
        <v>32</v>
      </c>
      <c r="Z429" s="59" t="s">
        <v>32</v>
      </c>
      <c r="AA429" s="59" t="s">
        <v>32</v>
      </c>
      <c r="AB429" s="59">
        <v>10000</v>
      </c>
      <c r="AC429" s="59" t="s">
        <v>32</v>
      </c>
      <c r="AD429" s="59" t="s">
        <v>32</v>
      </c>
      <c r="AE429" s="62" t="s">
        <v>32</v>
      </c>
      <c r="AF429" s="63">
        <f t="shared" si="20"/>
        <v>10</v>
      </c>
      <c r="AG429" s="64">
        <f t="shared" si="22"/>
        <v>10</v>
      </c>
      <c r="AH429" s="64">
        <f t="shared" si="21"/>
        <v>100</v>
      </c>
    </row>
    <row r="430" spans="1:34">
      <c r="A430" s="70" t="s">
        <v>724</v>
      </c>
      <c r="B430" s="71" t="s">
        <v>725</v>
      </c>
      <c r="C430" s="59">
        <v>1500000</v>
      </c>
      <c r="D430" s="59" t="s">
        <v>32</v>
      </c>
      <c r="E430" s="59">
        <v>1500000</v>
      </c>
      <c r="F430" s="59" t="s">
        <v>32</v>
      </c>
      <c r="G430" s="59" t="s">
        <v>32</v>
      </c>
      <c r="H430" s="59" t="s">
        <v>32</v>
      </c>
      <c r="I430" s="59" t="s">
        <v>32</v>
      </c>
      <c r="J430" s="59" t="s">
        <v>32</v>
      </c>
      <c r="K430" s="59" t="s">
        <v>32</v>
      </c>
      <c r="L430" s="59">
        <v>1500000</v>
      </c>
      <c r="M430" s="59" t="s">
        <v>32</v>
      </c>
      <c r="N430" s="59" t="s">
        <v>32</v>
      </c>
      <c r="O430" s="59" t="s">
        <v>32</v>
      </c>
      <c r="P430" s="70" t="s">
        <v>724</v>
      </c>
      <c r="Q430" s="72" t="s">
        <v>215</v>
      </c>
      <c r="R430" s="71" t="s">
        <v>725</v>
      </c>
      <c r="S430" s="59">
        <v>1500000</v>
      </c>
      <c r="T430" s="59" t="s">
        <v>32</v>
      </c>
      <c r="U430" s="59">
        <v>1500000</v>
      </c>
      <c r="V430" s="59" t="s">
        <v>32</v>
      </c>
      <c r="W430" s="59" t="s">
        <v>32</v>
      </c>
      <c r="X430" s="59" t="s">
        <v>32</v>
      </c>
      <c r="Y430" s="59" t="s">
        <v>32</v>
      </c>
      <c r="Z430" s="59" t="s">
        <v>32</v>
      </c>
      <c r="AA430" s="59" t="s">
        <v>32</v>
      </c>
      <c r="AB430" s="59">
        <v>1500000</v>
      </c>
      <c r="AC430" s="59" t="s">
        <v>32</v>
      </c>
      <c r="AD430" s="59" t="s">
        <v>32</v>
      </c>
      <c r="AE430" s="62" t="s">
        <v>32</v>
      </c>
      <c r="AF430" s="63">
        <f t="shared" si="20"/>
        <v>1500</v>
      </c>
      <c r="AG430" s="64">
        <f t="shared" si="22"/>
        <v>1500</v>
      </c>
      <c r="AH430" s="64">
        <f t="shared" si="21"/>
        <v>100</v>
      </c>
    </row>
    <row r="431" spans="1:34">
      <c r="A431" s="70" t="s">
        <v>726</v>
      </c>
      <c r="B431" s="71" t="s">
        <v>727</v>
      </c>
      <c r="C431" s="59">
        <v>1500000</v>
      </c>
      <c r="D431" s="59" t="s">
        <v>32</v>
      </c>
      <c r="E431" s="59">
        <v>1500000</v>
      </c>
      <c r="F431" s="59" t="s">
        <v>32</v>
      </c>
      <c r="G431" s="59" t="s">
        <v>32</v>
      </c>
      <c r="H431" s="59" t="s">
        <v>32</v>
      </c>
      <c r="I431" s="59" t="s">
        <v>32</v>
      </c>
      <c r="J431" s="59" t="s">
        <v>32</v>
      </c>
      <c r="K431" s="59" t="s">
        <v>32</v>
      </c>
      <c r="L431" s="59">
        <v>1500000</v>
      </c>
      <c r="M431" s="59" t="s">
        <v>32</v>
      </c>
      <c r="N431" s="59" t="s">
        <v>32</v>
      </c>
      <c r="O431" s="59" t="s">
        <v>32</v>
      </c>
      <c r="P431" s="70" t="s">
        <v>726</v>
      </c>
      <c r="Q431" s="72" t="s">
        <v>215</v>
      </c>
      <c r="R431" s="71" t="s">
        <v>727</v>
      </c>
      <c r="S431" s="59">
        <v>1500000</v>
      </c>
      <c r="T431" s="59" t="s">
        <v>32</v>
      </c>
      <c r="U431" s="59">
        <v>1500000</v>
      </c>
      <c r="V431" s="59" t="s">
        <v>32</v>
      </c>
      <c r="W431" s="59" t="s">
        <v>32</v>
      </c>
      <c r="X431" s="59" t="s">
        <v>32</v>
      </c>
      <c r="Y431" s="59" t="s">
        <v>32</v>
      </c>
      <c r="Z431" s="59" t="s">
        <v>32</v>
      </c>
      <c r="AA431" s="59" t="s">
        <v>32</v>
      </c>
      <c r="AB431" s="59">
        <v>1500000</v>
      </c>
      <c r="AC431" s="59" t="s">
        <v>32</v>
      </c>
      <c r="AD431" s="59" t="s">
        <v>32</v>
      </c>
      <c r="AE431" s="62" t="s">
        <v>32</v>
      </c>
      <c r="AF431" s="63">
        <f t="shared" si="20"/>
        <v>1500</v>
      </c>
      <c r="AG431" s="64">
        <f t="shared" si="22"/>
        <v>1500</v>
      </c>
      <c r="AH431" s="64">
        <f t="shared" si="21"/>
        <v>100</v>
      </c>
    </row>
    <row r="432" spans="1:34">
      <c r="A432" s="73" t="s">
        <v>842</v>
      </c>
      <c r="B432" s="71" t="s">
        <v>728</v>
      </c>
      <c r="C432" s="59">
        <v>1500000</v>
      </c>
      <c r="D432" s="59" t="s">
        <v>32</v>
      </c>
      <c r="E432" s="59">
        <v>1500000</v>
      </c>
      <c r="F432" s="59" t="s">
        <v>32</v>
      </c>
      <c r="G432" s="59" t="s">
        <v>32</v>
      </c>
      <c r="H432" s="59" t="s">
        <v>32</v>
      </c>
      <c r="I432" s="59" t="s">
        <v>32</v>
      </c>
      <c r="J432" s="59" t="s">
        <v>32</v>
      </c>
      <c r="K432" s="59" t="s">
        <v>32</v>
      </c>
      <c r="L432" s="59">
        <v>1500000</v>
      </c>
      <c r="M432" s="59" t="s">
        <v>32</v>
      </c>
      <c r="N432" s="59" t="s">
        <v>32</v>
      </c>
      <c r="O432" s="59" t="s">
        <v>32</v>
      </c>
      <c r="P432" s="70">
        <v>8910091010</v>
      </c>
      <c r="Q432" s="72" t="s">
        <v>215</v>
      </c>
      <c r="R432" s="71" t="s">
        <v>728</v>
      </c>
      <c r="S432" s="59">
        <v>1500000</v>
      </c>
      <c r="T432" s="59" t="s">
        <v>32</v>
      </c>
      <c r="U432" s="59">
        <v>1500000</v>
      </c>
      <c r="V432" s="59" t="s">
        <v>32</v>
      </c>
      <c r="W432" s="59" t="s">
        <v>32</v>
      </c>
      <c r="X432" s="59" t="s">
        <v>32</v>
      </c>
      <c r="Y432" s="59" t="s">
        <v>32</v>
      </c>
      <c r="Z432" s="59" t="s">
        <v>32</v>
      </c>
      <c r="AA432" s="59" t="s">
        <v>32</v>
      </c>
      <c r="AB432" s="59">
        <v>1500000</v>
      </c>
      <c r="AC432" s="59" t="s">
        <v>32</v>
      </c>
      <c r="AD432" s="59" t="s">
        <v>32</v>
      </c>
      <c r="AE432" s="62" t="s">
        <v>32</v>
      </c>
      <c r="AF432" s="63">
        <f t="shared" si="20"/>
        <v>1500</v>
      </c>
      <c r="AG432" s="64">
        <f t="shared" si="22"/>
        <v>1500</v>
      </c>
      <c r="AH432" s="64">
        <f t="shared" si="21"/>
        <v>100</v>
      </c>
    </row>
    <row r="433" spans="1:34" ht="23.25">
      <c r="A433" s="70" t="s">
        <v>341</v>
      </c>
      <c r="B433" s="71" t="s">
        <v>729</v>
      </c>
      <c r="C433" s="59">
        <v>1500000</v>
      </c>
      <c r="D433" s="59" t="s">
        <v>32</v>
      </c>
      <c r="E433" s="59">
        <v>1500000</v>
      </c>
      <c r="F433" s="59" t="s">
        <v>32</v>
      </c>
      <c r="G433" s="59" t="s">
        <v>32</v>
      </c>
      <c r="H433" s="59" t="s">
        <v>32</v>
      </c>
      <c r="I433" s="59" t="s">
        <v>32</v>
      </c>
      <c r="J433" s="59" t="s">
        <v>32</v>
      </c>
      <c r="K433" s="59" t="s">
        <v>32</v>
      </c>
      <c r="L433" s="59">
        <v>1500000</v>
      </c>
      <c r="M433" s="59" t="s">
        <v>32</v>
      </c>
      <c r="N433" s="59" t="s">
        <v>32</v>
      </c>
      <c r="O433" s="59" t="s">
        <v>32</v>
      </c>
      <c r="P433" s="70" t="s">
        <v>341</v>
      </c>
      <c r="Q433" s="72" t="s">
        <v>215</v>
      </c>
      <c r="R433" s="71" t="s">
        <v>729</v>
      </c>
      <c r="S433" s="59">
        <v>1500000</v>
      </c>
      <c r="T433" s="59" t="s">
        <v>32</v>
      </c>
      <c r="U433" s="59">
        <v>1500000</v>
      </c>
      <c r="V433" s="59" t="s">
        <v>32</v>
      </c>
      <c r="W433" s="59" t="s">
        <v>32</v>
      </c>
      <c r="X433" s="59" t="s">
        <v>32</v>
      </c>
      <c r="Y433" s="59" t="s">
        <v>32</v>
      </c>
      <c r="Z433" s="59" t="s">
        <v>32</v>
      </c>
      <c r="AA433" s="59" t="s">
        <v>32</v>
      </c>
      <c r="AB433" s="59">
        <v>1500000</v>
      </c>
      <c r="AC433" s="59" t="s">
        <v>32</v>
      </c>
      <c r="AD433" s="59" t="s">
        <v>32</v>
      </c>
      <c r="AE433" s="62" t="s">
        <v>32</v>
      </c>
      <c r="AF433" s="63">
        <f t="shared" si="20"/>
        <v>1500</v>
      </c>
      <c r="AG433" s="64">
        <f t="shared" si="22"/>
        <v>1500</v>
      </c>
      <c r="AH433" s="64">
        <f t="shared" si="21"/>
        <v>100</v>
      </c>
    </row>
    <row r="434" spans="1:34" ht="34.5">
      <c r="A434" s="70" t="s">
        <v>730</v>
      </c>
      <c r="B434" s="71" t="s">
        <v>731</v>
      </c>
      <c r="C434" s="59">
        <v>1500000</v>
      </c>
      <c r="D434" s="59" t="s">
        <v>32</v>
      </c>
      <c r="E434" s="59">
        <v>1500000</v>
      </c>
      <c r="F434" s="59" t="s">
        <v>32</v>
      </c>
      <c r="G434" s="59" t="s">
        <v>32</v>
      </c>
      <c r="H434" s="59" t="s">
        <v>32</v>
      </c>
      <c r="I434" s="59" t="s">
        <v>32</v>
      </c>
      <c r="J434" s="59" t="s">
        <v>32</v>
      </c>
      <c r="K434" s="59" t="s">
        <v>32</v>
      </c>
      <c r="L434" s="59">
        <v>1500000</v>
      </c>
      <c r="M434" s="59" t="s">
        <v>32</v>
      </c>
      <c r="N434" s="59" t="s">
        <v>32</v>
      </c>
      <c r="O434" s="59" t="s">
        <v>32</v>
      </c>
      <c r="P434" s="70" t="s">
        <v>730</v>
      </c>
      <c r="Q434" s="72" t="s">
        <v>215</v>
      </c>
      <c r="R434" s="71" t="s">
        <v>731</v>
      </c>
      <c r="S434" s="59">
        <v>1500000</v>
      </c>
      <c r="T434" s="59" t="s">
        <v>32</v>
      </c>
      <c r="U434" s="59">
        <v>1500000</v>
      </c>
      <c r="V434" s="59" t="s">
        <v>32</v>
      </c>
      <c r="W434" s="59" t="s">
        <v>32</v>
      </c>
      <c r="X434" s="59" t="s">
        <v>32</v>
      </c>
      <c r="Y434" s="59" t="s">
        <v>32</v>
      </c>
      <c r="Z434" s="59" t="s">
        <v>32</v>
      </c>
      <c r="AA434" s="59" t="s">
        <v>32</v>
      </c>
      <c r="AB434" s="59">
        <v>1500000</v>
      </c>
      <c r="AC434" s="59" t="s">
        <v>32</v>
      </c>
      <c r="AD434" s="59" t="s">
        <v>32</v>
      </c>
      <c r="AE434" s="62" t="s">
        <v>32</v>
      </c>
      <c r="AF434" s="63">
        <f t="shared" si="20"/>
        <v>1500</v>
      </c>
      <c r="AG434" s="64">
        <f t="shared" si="22"/>
        <v>1500</v>
      </c>
      <c r="AH434" s="64">
        <f t="shared" si="21"/>
        <v>100</v>
      </c>
    </row>
    <row r="435" spans="1:34" ht="23.25">
      <c r="A435" s="70" t="s">
        <v>732</v>
      </c>
      <c r="B435" s="71" t="s">
        <v>733</v>
      </c>
      <c r="C435" s="59">
        <v>1500000</v>
      </c>
      <c r="D435" s="59" t="s">
        <v>32</v>
      </c>
      <c r="E435" s="59">
        <v>1500000</v>
      </c>
      <c r="F435" s="59" t="s">
        <v>32</v>
      </c>
      <c r="G435" s="59" t="s">
        <v>32</v>
      </c>
      <c r="H435" s="59" t="s">
        <v>32</v>
      </c>
      <c r="I435" s="59" t="s">
        <v>32</v>
      </c>
      <c r="J435" s="59" t="s">
        <v>32</v>
      </c>
      <c r="K435" s="59" t="s">
        <v>32</v>
      </c>
      <c r="L435" s="59">
        <v>1500000</v>
      </c>
      <c r="M435" s="59" t="s">
        <v>32</v>
      </c>
      <c r="N435" s="59" t="s">
        <v>32</v>
      </c>
      <c r="O435" s="59" t="s">
        <v>32</v>
      </c>
      <c r="P435" s="70" t="s">
        <v>732</v>
      </c>
      <c r="Q435" s="72" t="s">
        <v>215</v>
      </c>
      <c r="R435" s="71" t="s">
        <v>733</v>
      </c>
      <c r="S435" s="59">
        <v>1500000</v>
      </c>
      <c r="T435" s="59" t="s">
        <v>32</v>
      </c>
      <c r="U435" s="59">
        <v>1500000</v>
      </c>
      <c r="V435" s="59" t="s">
        <v>32</v>
      </c>
      <c r="W435" s="59" t="s">
        <v>32</v>
      </c>
      <c r="X435" s="59" t="s">
        <v>32</v>
      </c>
      <c r="Y435" s="59" t="s">
        <v>32</v>
      </c>
      <c r="Z435" s="59" t="s">
        <v>32</v>
      </c>
      <c r="AA435" s="59" t="s">
        <v>32</v>
      </c>
      <c r="AB435" s="59">
        <v>1500000</v>
      </c>
      <c r="AC435" s="59" t="s">
        <v>32</v>
      </c>
      <c r="AD435" s="59" t="s">
        <v>32</v>
      </c>
      <c r="AE435" s="62" t="s">
        <v>32</v>
      </c>
      <c r="AF435" s="63">
        <f t="shared" si="20"/>
        <v>1500</v>
      </c>
      <c r="AG435" s="64">
        <f t="shared" si="22"/>
        <v>1500</v>
      </c>
      <c r="AH435" s="64">
        <f t="shared" si="21"/>
        <v>100</v>
      </c>
    </row>
    <row r="436" spans="1:34" ht="23.25">
      <c r="A436" s="70" t="s">
        <v>734</v>
      </c>
      <c r="B436" s="71" t="s">
        <v>735</v>
      </c>
      <c r="C436" s="59">
        <v>31400</v>
      </c>
      <c r="D436" s="59" t="s">
        <v>32</v>
      </c>
      <c r="E436" s="59">
        <v>31400</v>
      </c>
      <c r="F436" s="59" t="s">
        <v>32</v>
      </c>
      <c r="G436" s="59" t="s">
        <v>32</v>
      </c>
      <c r="H436" s="59" t="s">
        <v>32</v>
      </c>
      <c r="I436" s="59" t="s">
        <v>32</v>
      </c>
      <c r="J436" s="59" t="s">
        <v>32</v>
      </c>
      <c r="K436" s="59" t="s">
        <v>32</v>
      </c>
      <c r="L436" s="59">
        <v>31400</v>
      </c>
      <c r="M436" s="59" t="s">
        <v>32</v>
      </c>
      <c r="N436" s="59" t="s">
        <v>32</v>
      </c>
      <c r="O436" s="59" t="s">
        <v>32</v>
      </c>
      <c r="P436" s="70" t="s">
        <v>734</v>
      </c>
      <c r="Q436" s="72" t="s">
        <v>215</v>
      </c>
      <c r="R436" s="71" t="s">
        <v>735</v>
      </c>
      <c r="S436" s="59">
        <v>22614.92</v>
      </c>
      <c r="T436" s="59" t="s">
        <v>32</v>
      </c>
      <c r="U436" s="59">
        <v>22614.92</v>
      </c>
      <c r="V436" s="59" t="s">
        <v>32</v>
      </c>
      <c r="W436" s="59" t="s">
        <v>32</v>
      </c>
      <c r="X436" s="59" t="s">
        <v>32</v>
      </c>
      <c r="Y436" s="59" t="s">
        <v>32</v>
      </c>
      <c r="Z436" s="59" t="s">
        <v>32</v>
      </c>
      <c r="AA436" s="59" t="s">
        <v>32</v>
      </c>
      <c r="AB436" s="59">
        <v>22614.92</v>
      </c>
      <c r="AC436" s="59" t="s">
        <v>32</v>
      </c>
      <c r="AD436" s="59" t="s">
        <v>32</v>
      </c>
      <c r="AE436" s="62" t="s">
        <v>32</v>
      </c>
      <c r="AF436" s="63">
        <f t="shared" si="20"/>
        <v>31.4</v>
      </c>
      <c r="AG436" s="64">
        <f t="shared" si="22"/>
        <v>22.614919999999998</v>
      </c>
      <c r="AH436" s="64">
        <f t="shared" si="21"/>
        <v>72.022038216560503</v>
      </c>
    </row>
    <row r="437" spans="1:34" ht="23.25">
      <c r="A437" s="70" t="s">
        <v>736</v>
      </c>
      <c r="B437" s="71" t="s">
        <v>737</v>
      </c>
      <c r="C437" s="59">
        <v>31400</v>
      </c>
      <c r="D437" s="59" t="s">
        <v>32</v>
      </c>
      <c r="E437" s="59">
        <v>31400</v>
      </c>
      <c r="F437" s="59" t="s">
        <v>32</v>
      </c>
      <c r="G437" s="59" t="s">
        <v>32</v>
      </c>
      <c r="H437" s="59" t="s">
        <v>32</v>
      </c>
      <c r="I437" s="59" t="s">
        <v>32</v>
      </c>
      <c r="J437" s="59" t="s">
        <v>32</v>
      </c>
      <c r="K437" s="59" t="s">
        <v>32</v>
      </c>
      <c r="L437" s="59">
        <v>31400</v>
      </c>
      <c r="M437" s="59" t="s">
        <v>32</v>
      </c>
      <c r="N437" s="59" t="s">
        <v>32</v>
      </c>
      <c r="O437" s="59" t="s">
        <v>32</v>
      </c>
      <c r="P437" s="70" t="s">
        <v>736</v>
      </c>
      <c r="Q437" s="72" t="s">
        <v>215</v>
      </c>
      <c r="R437" s="71" t="s">
        <v>737</v>
      </c>
      <c r="S437" s="59">
        <v>22614.92</v>
      </c>
      <c r="T437" s="59" t="s">
        <v>32</v>
      </c>
      <c r="U437" s="59">
        <v>22614.92</v>
      </c>
      <c r="V437" s="59" t="s">
        <v>32</v>
      </c>
      <c r="W437" s="59" t="s">
        <v>32</v>
      </c>
      <c r="X437" s="59" t="s">
        <v>32</v>
      </c>
      <c r="Y437" s="59" t="s">
        <v>32</v>
      </c>
      <c r="Z437" s="59" t="s">
        <v>32</v>
      </c>
      <c r="AA437" s="59" t="s">
        <v>32</v>
      </c>
      <c r="AB437" s="59">
        <v>22614.92</v>
      </c>
      <c r="AC437" s="59" t="s">
        <v>32</v>
      </c>
      <c r="AD437" s="59" t="s">
        <v>32</v>
      </c>
      <c r="AE437" s="62" t="s">
        <v>32</v>
      </c>
      <c r="AF437" s="63">
        <f t="shared" si="20"/>
        <v>31.4</v>
      </c>
      <c r="AG437" s="64">
        <f t="shared" si="22"/>
        <v>22.614919999999998</v>
      </c>
      <c r="AH437" s="64">
        <f t="shared" si="21"/>
        <v>72.022038216560503</v>
      </c>
    </row>
    <row r="438" spans="1:34">
      <c r="A438" s="70"/>
      <c r="B438" s="71" t="s">
        <v>738</v>
      </c>
      <c r="C438" s="59">
        <v>31400</v>
      </c>
      <c r="D438" s="59" t="s">
        <v>32</v>
      </c>
      <c r="E438" s="59">
        <v>31400</v>
      </c>
      <c r="F438" s="59" t="s">
        <v>32</v>
      </c>
      <c r="G438" s="59" t="s">
        <v>32</v>
      </c>
      <c r="H438" s="59" t="s">
        <v>32</v>
      </c>
      <c r="I438" s="59" t="s">
        <v>32</v>
      </c>
      <c r="J438" s="59" t="s">
        <v>32</v>
      </c>
      <c r="K438" s="59" t="s">
        <v>32</v>
      </c>
      <c r="L438" s="59">
        <v>31400</v>
      </c>
      <c r="M438" s="59" t="s">
        <v>32</v>
      </c>
      <c r="N438" s="59" t="s">
        <v>32</v>
      </c>
      <c r="O438" s="59" t="s">
        <v>32</v>
      </c>
      <c r="P438" s="70">
        <v>1720241240</v>
      </c>
      <c r="Q438" s="72" t="s">
        <v>215</v>
      </c>
      <c r="R438" s="71" t="s">
        <v>738</v>
      </c>
      <c r="S438" s="59">
        <v>22614.92</v>
      </c>
      <c r="T438" s="59" t="s">
        <v>32</v>
      </c>
      <c r="U438" s="59">
        <v>22614.92</v>
      </c>
      <c r="V438" s="59" t="s">
        <v>32</v>
      </c>
      <c r="W438" s="59" t="s">
        <v>32</v>
      </c>
      <c r="X438" s="59" t="s">
        <v>32</v>
      </c>
      <c r="Y438" s="59" t="s">
        <v>32</v>
      </c>
      <c r="Z438" s="59" t="s">
        <v>32</v>
      </c>
      <c r="AA438" s="59" t="s">
        <v>32</v>
      </c>
      <c r="AB438" s="59">
        <v>22614.92</v>
      </c>
      <c r="AC438" s="59" t="s">
        <v>32</v>
      </c>
      <c r="AD438" s="59" t="s">
        <v>32</v>
      </c>
      <c r="AE438" s="62" t="s">
        <v>32</v>
      </c>
      <c r="AF438" s="63">
        <f t="shared" si="20"/>
        <v>31.4</v>
      </c>
      <c r="AG438" s="64">
        <f t="shared" si="22"/>
        <v>22.614919999999998</v>
      </c>
      <c r="AH438" s="64">
        <f t="shared" si="21"/>
        <v>72.022038216560503</v>
      </c>
    </row>
    <row r="439" spans="1:34">
      <c r="A439" s="70" t="s">
        <v>739</v>
      </c>
      <c r="B439" s="71" t="s">
        <v>740</v>
      </c>
      <c r="C439" s="59">
        <v>31400</v>
      </c>
      <c r="D439" s="59" t="s">
        <v>32</v>
      </c>
      <c r="E439" s="59">
        <v>31400</v>
      </c>
      <c r="F439" s="59" t="s">
        <v>32</v>
      </c>
      <c r="G439" s="59" t="s">
        <v>32</v>
      </c>
      <c r="H439" s="59" t="s">
        <v>32</v>
      </c>
      <c r="I439" s="59" t="s">
        <v>32</v>
      </c>
      <c r="J439" s="59" t="s">
        <v>32</v>
      </c>
      <c r="K439" s="59" t="s">
        <v>32</v>
      </c>
      <c r="L439" s="59">
        <v>31400</v>
      </c>
      <c r="M439" s="59" t="s">
        <v>32</v>
      </c>
      <c r="N439" s="59" t="s">
        <v>32</v>
      </c>
      <c r="O439" s="59" t="s">
        <v>32</v>
      </c>
      <c r="P439" s="70" t="s">
        <v>739</v>
      </c>
      <c r="Q439" s="72" t="s">
        <v>215</v>
      </c>
      <c r="R439" s="71" t="s">
        <v>740</v>
      </c>
      <c r="S439" s="59">
        <v>22614.92</v>
      </c>
      <c r="T439" s="59" t="s">
        <v>32</v>
      </c>
      <c r="U439" s="59">
        <v>22614.92</v>
      </c>
      <c r="V439" s="59" t="s">
        <v>32</v>
      </c>
      <c r="W439" s="59" t="s">
        <v>32</v>
      </c>
      <c r="X439" s="59" t="s">
        <v>32</v>
      </c>
      <c r="Y439" s="59" t="s">
        <v>32</v>
      </c>
      <c r="Z439" s="59" t="s">
        <v>32</v>
      </c>
      <c r="AA439" s="59" t="s">
        <v>32</v>
      </c>
      <c r="AB439" s="59">
        <v>22614.92</v>
      </c>
      <c r="AC439" s="59" t="s">
        <v>32</v>
      </c>
      <c r="AD439" s="59" t="s">
        <v>32</v>
      </c>
      <c r="AE439" s="62" t="s">
        <v>32</v>
      </c>
      <c r="AF439" s="63">
        <f t="shared" si="20"/>
        <v>31.4</v>
      </c>
      <c r="AG439" s="64">
        <f t="shared" si="22"/>
        <v>22.614919999999998</v>
      </c>
      <c r="AH439" s="64">
        <f t="shared" si="21"/>
        <v>72.022038216560503</v>
      </c>
    </row>
    <row r="440" spans="1:34">
      <c r="A440" s="70" t="s">
        <v>741</v>
      </c>
      <c r="B440" s="71" t="s">
        <v>742</v>
      </c>
      <c r="C440" s="59">
        <v>31400</v>
      </c>
      <c r="D440" s="59" t="s">
        <v>32</v>
      </c>
      <c r="E440" s="59">
        <v>31400</v>
      </c>
      <c r="F440" s="59" t="s">
        <v>32</v>
      </c>
      <c r="G440" s="59" t="s">
        <v>32</v>
      </c>
      <c r="H440" s="59" t="s">
        <v>32</v>
      </c>
      <c r="I440" s="59" t="s">
        <v>32</v>
      </c>
      <c r="J440" s="59" t="s">
        <v>32</v>
      </c>
      <c r="K440" s="59" t="s">
        <v>32</v>
      </c>
      <c r="L440" s="59">
        <v>31400</v>
      </c>
      <c r="M440" s="59" t="s">
        <v>32</v>
      </c>
      <c r="N440" s="59" t="s">
        <v>32</v>
      </c>
      <c r="O440" s="59" t="s">
        <v>32</v>
      </c>
      <c r="P440" s="70" t="s">
        <v>741</v>
      </c>
      <c r="Q440" s="72" t="s">
        <v>215</v>
      </c>
      <c r="R440" s="71" t="s">
        <v>742</v>
      </c>
      <c r="S440" s="59">
        <v>22614.92</v>
      </c>
      <c r="T440" s="59" t="s">
        <v>32</v>
      </c>
      <c r="U440" s="59">
        <v>22614.92</v>
      </c>
      <c r="V440" s="59" t="s">
        <v>32</v>
      </c>
      <c r="W440" s="59" t="s">
        <v>32</v>
      </c>
      <c r="X440" s="59" t="s">
        <v>32</v>
      </c>
      <c r="Y440" s="59" t="s">
        <v>32</v>
      </c>
      <c r="Z440" s="59" t="s">
        <v>32</v>
      </c>
      <c r="AA440" s="59" t="s">
        <v>32</v>
      </c>
      <c r="AB440" s="59">
        <v>22614.92</v>
      </c>
      <c r="AC440" s="59" t="s">
        <v>32</v>
      </c>
      <c r="AD440" s="59" t="s">
        <v>32</v>
      </c>
      <c r="AE440" s="62" t="s">
        <v>32</v>
      </c>
      <c r="AF440" s="63">
        <f t="shared" si="20"/>
        <v>31.4</v>
      </c>
      <c r="AG440" s="64">
        <f t="shared" si="22"/>
        <v>22.614919999999998</v>
      </c>
      <c r="AH440" s="64">
        <f t="shared" si="21"/>
        <v>72.022038216560503</v>
      </c>
    </row>
    <row r="441" spans="1:34" ht="34.5">
      <c r="A441" s="70" t="s">
        <v>743</v>
      </c>
      <c r="B441" s="71" t="s">
        <v>744</v>
      </c>
      <c r="C441" s="59" t="s">
        <v>32</v>
      </c>
      <c r="D441" s="59" t="s">
        <v>32</v>
      </c>
      <c r="E441" s="59" t="s">
        <v>32</v>
      </c>
      <c r="F441" s="59">
        <v>2357500</v>
      </c>
      <c r="G441" s="59" t="s">
        <v>32</v>
      </c>
      <c r="H441" s="59" t="s">
        <v>32</v>
      </c>
      <c r="I441" s="59" t="s">
        <v>32</v>
      </c>
      <c r="J441" s="59" t="s">
        <v>32</v>
      </c>
      <c r="K441" s="59" t="s">
        <v>32</v>
      </c>
      <c r="L441" s="59">
        <v>2357500</v>
      </c>
      <c r="M441" s="59" t="s">
        <v>32</v>
      </c>
      <c r="N441" s="59" t="s">
        <v>32</v>
      </c>
      <c r="O441" s="59" t="s">
        <v>32</v>
      </c>
      <c r="P441" s="70" t="s">
        <v>743</v>
      </c>
      <c r="Q441" s="72" t="s">
        <v>215</v>
      </c>
      <c r="R441" s="71" t="s">
        <v>744</v>
      </c>
      <c r="S441" s="59" t="s">
        <v>32</v>
      </c>
      <c r="T441" s="59" t="s">
        <v>32</v>
      </c>
      <c r="U441" s="59" t="s">
        <v>32</v>
      </c>
      <c r="V441" s="59">
        <v>2198950</v>
      </c>
      <c r="W441" s="59" t="s">
        <v>32</v>
      </c>
      <c r="X441" s="59" t="s">
        <v>32</v>
      </c>
      <c r="Y441" s="59" t="s">
        <v>32</v>
      </c>
      <c r="Z441" s="59" t="s">
        <v>32</v>
      </c>
      <c r="AA441" s="59" t="s">
        <v>32</v>
      </c>
      <c r="AB441" s="59">
        <v>2198950</v>
      </c>
      <c r="AC441" s="59" t="s">
        <v>32</v>
      </c>
      <c r="AD441" s="59" t="s">
        <v>32</v>
      </c>
      <c r="AE441" s="62" t="s">
        <v>32</v>
      </c>
      <c r="AF441" s="63">
        <f t="shared" si="20"/>
        <v>2357.5</v>
      </c>
      <c r="AG441" s="64">
        <f t="shared" si="22"/>
        <v>2198.9499999999998</v>
      </c>
      <c r="AH441" s="64">
        <f t="shared" si="21"/>
        <v>93.274655355249195</v>
      </c>
    </row>
    <row r="442" spans="1:34" ht="23.25">
      <c r="A442" s="70" t="s">
        <v>745</v>
      </c>
      <c r="B442" s="71" t="s">
        <v>746</v>
      </c>
      <c r="C442" s="59" t="s">
        <v>32</v>
      </c>
      <c r="D442" s="59" t="s">
        <v>32</v>
      </c>
      <c r="E442" s="59" t="s">
        <v>32</v>
      </c>
      <c r="F442" s="59">
        <v>1500</v>
      </c>
      <c r="G442" s="59" t="s">
        <v>32</v>
      </c>
      <c r="H442" s="59" t="s">
        <v>32</v>
      </c>
      <c r="I442" s="59" t="s">
        <v>32</v>
      </c>
      <c r="J442" s="59" t="s">
        <v>32</v>
      </c>
      <c r="K442" s="59" t="s">
        <v>32</v>
      </c>
      <c r="L442" s="59">
        <v>1500</v>
      </c>
      <c r="M442" s="59" t="s">
        <v>32</v>
      </c>
      <c r="N442" s="59" t="s">
        <v>32</v>
      </c>
      <c r="O442" s="59" t="s">
        <v>32</v>
      </c>
      <c r="P442" s="70" t="s">
        <v>745</v>
      </c>
      <c r="Q442" s="72" t="s">
        <v>215</v>
      </c>
      <c r="R442" s="71" t="s">
        <v>746</v>
      </c>
      <c r="S442" s="59" t="s">
        <v>32</v>
      </c>
      <c r="T442" s="59" t="s">
        <v>32</v>
      </c>
      <c r="U442" s="59" t="s">
        <v>32</v>
      </c>
      <c r="V442" s="59" t="s">
        <v>32</v>
      </c>
      <c r="W442" s="59" t="s">
        <v>32</v>
      </c>
      <c r="X442" s="59" t="s">
        <v>32</v>
      </c>
      <c r="Y442" s="59" t="s">
        <v>32</v>
      </c>
      <c r="Z442" s="59" t="s">
        <v>32</v>
      </c>
      <c r="AA442" s="59" t="s">
        <v>32</v>
      </c>
      <c r="AB442" s="59" t="s">
        <v>32</v>
      </c>
      <c r="AC442" s="59" t="s">
        <v>32</v>
      </c>
      <c r="AD442" s="59" t="s">
        <v>32</v>
      </c>
      <c r="AE442" s="62" t="s">
        <v>32</v>
      </c>
      <c r="AF442" s="63">
        <f t="shared" si="20"/>
        <v>1.5</v>
      </c>
      <c r="AG442" s="64"/>
      <c r="AH442" s="64">
        <f t="shared" si="21"/>
        <v>0</v>
      </c>
    </row>
    <row r="443" spans="1:34">
      <c r="A443" s="70" t="s">
        <v>843</v>
      </c>
      <c r="B443" s="71" t="s">
        <v>747</v>
      </c>
      <c r="C443" s="59" t="s">
        <v>32</v>
      </c>
      <c r="D443" s="59" t="s">
        <v>32</v>
      </c>
      <c r="E443" s="59" t="s">
        <v>32</v>
      </c>
      <c r="F443" s="59">
        <v>1500</v>
      </c>
      <c r="G443" s="59" t="s">
        <v>32</v>
      </c>
      <c r="H443" s="59" t="s">
        <v>32</v>
      </c>
      <c r="I443" s="59" t="s">
        <v>32</v>
      </c>
      <c r="J443" s="59" t="s">
        <v>32</v>
      </c>
      <c r="K443" s="59" t="s">
        <v>32</v>
      </c>
      <c r="L443" s="59">
        <v>1500</v>
      </c>
      <c r="M443" s="59" t="s">
        <v>32</v>
      </c>
      <c r="N443" s="59" t="s">
        <v>32</v>
      </c>
      <c r="O443" s="59" t="s">
        <v>32</v>
      </c>
      <c r="P443" s="70" t="s">
        <v>261</v>
      </c>
      <c r="Q443" s="72" t="s">
        <v>215</v>
      </c>
      <c r="R443" s="71" t="s">
        <v>747</v>
      </c>
      <c r="S443" s="59" t="s">
        <v>32</v>
      </c>
      <c r="T443" s="59" t="s">
        <v>32</v>
      </c>
      <c r="U443" s="59" t="s">
        <v>32</v>
      </c>
      <c r="V443" s="59" t="s">
        <v>32</v>
      </c>
      <c r="W443" s="59" t="s">
        <v>32</v>
      </c>
      <c r="X443" s="59" t="s">
        <v>32</v>
      </c>
      <c r="Y443" s="59" t="s">
        <v>32</v>
      </c>
      <c r="Z443" s="59" t="s">
        <v>32</v>
      </c>
      <c r="AA443" s="59" t="s">
        <v>32</v>
      </c>
      <c r="AB443" s="59" t="s">
        <v>32</v>
      </c>
      <c r="AC443" s="59" t="s">
        <v>32</v>
      </c>
      <c r="AD443" s="59" t="s">
        <v>32</v>
      </c>
      <c r="AE443" s="62" t="s">
        <v>32</v>
      </c>
      <c r="AF443" s="63">
        <f t="shared" si="20"/>
        <v>1.5</v>
      </c>
      <c r="AG443" s="64"/>
      <c r="AH443" s="64">
        <f t="shared" si="21"/>
        <v>0</v>
      </c>
    </row>
    <row r="444" spans="1:34">
      <c r="A444" s="70" t="s">
        <v>462</v>
      </c>
      <c r="B444" s="71" t="s">
        <v>748</v>
      </c>
      <c r="C444" s="59" t="s">
        <v>32</v>
      </c>
      <c r="D444" s="59" t="s">
        <v>32</v>
      </c>
      <c r="E444" s="59" t="s">
        <v>32</v>
      </c>
      <c r="F444" s="59">
        <v>1500</v>
      </c>
      <c r="G444" s="59" t="s">
        <v>32</v>
      </c>
      <c r="H444" s="59" t="s">
        <v>32</v>
      </c>
      <c r="I444" s="59" t="s">
        <v>32</v>
      </c>
      <c r="J444" s="59" t="s">
        <v>32</v>
      </c>
      <c r="K444" s="59" t="s">
        <v>32</v>
      </c>
      <c r="L444" s="59">
        <v>1500</v>
      </c>
      <c r="M444" s="59" t="s">
        <v>32</v>
      </c>
      <c r="N444" s="59" t="s">
        <v>32</v>
      </c>
      <c r="O444" s="59" t="s">
        <v>32</v>
      </c>
      <c r="P444" s="70" t="s">
        <v>462</v>
      </c>
      <c r="Q444" s="72" t="s">
        <v>215</v>
      </c>
      <c r="R444" s="71" t="s">
        <v>748</v>
      </c>
      <c r="S444" s="59" t="s">
        <v>32</v>
      </c>
      <c r="T444" s="59" t="s">
        <v>32</v>
      </c>
      <c r="U444" s="59" t="s">
        <v>32</v>
      </c>
      <c r="V444" s="59" t="s">
        <v>32</v>
      </c>
      <c r="W444" s="59" t="s">
        <v>32</v>
      </c>
      <c r="X444" s="59" t="s">
        <v>32</v>
      </c>
      <c r="Y444" s="59" t="s">
        <v>32</v>
      </c>
      <c r="Z444" s="59" t="s">
        <v>32</v>
      </c>
      <c r="AA444" s="59" t="s">
        <v>32</v>
      </c>
      <c r="AB444" s="59" t="s">
        <v>32</v>
      </c>
      <c r="AC444" s="59" t="s">
        <v>32</v>
      </c>
      <c r="AD444" s="59" t="s">
        <v>32</v>
      </c>
      <c r="AE444" s="62" t="s">
        <v>32</v>
      </c>
      <c r="AF444" s="63">
        <f t="shared" si="20"/>
        <v>1.5</v>
      </c>
      <c r="AG444" s="64"/>
      <c r="AH444" s="64">
        <f t="shared" si="21"/>
        <v>0</v>
      </c>
    </row>
    <row r="445" spans="1:34">
      <c r="A445" s="70" t="s">
        <v>749</v>
      </c>
      <c r="B445" s="71" t="s">
        <v>750</v>
      </c>
      <c r="C445" s="59" t="s">
        <v>32</v>
      </c>
      <c r="D445" s="59" t="s">
        <v>32</v>
      </c>
      <c r="E445" s="59" t="s">
        <v>32</v>
      </c>
      <c r="F445" s="59">
        <v>1500</v>
      </c>
      <c r="G445" s="59" t="s">
        <v>32</v>
      </c>
      <c r="H445" s="59" t="s">
        <v>32</v>
      </c>
      <c r="I445" s="59" t="s">
        <v>32</v>
      </c>
      <c r="J445" s="59" t="s">
        <v>32</v>
      </c>
      <c r="K445" s="59" t="s">
        <v>32</v>
      </c>
      <c r="L445" s="59">
        <v>1500</v>
      </c>
      <c r="M445" s="59" t="s">
        <v>32</v>
      </c>
      <c r="N445" s="59" t="s">
        <v>32</v>
      </c>
      <c r="O445" s="59" t="s">
        <v>32</v>
      </c>
      <c r="P445" s="70" t="s">
        <v>749</v>
      </c>
      <c r="Q445" s="72" t="s">
        <v>215</v>
      </c>
      <c r="R445" s="71" t="s">
        <v>750</v>
      </c>
      <c r="S445" s="59" t="s">
        <v>32</v>
      </c>
      <c r="T445" s="59" t="s">
        <v>32</v>
      </c>
      <c r="U445" s="59" t="s">
        <v>32</v>
      </c>
      <c r="V445" s="59" t="s">
        <v>32</v>
      </c>
      <c r="W445" s="59" t="s">
        <v>32</v>
      </c>
      <c r="X445" s="59" t="s">
        <v>32</v>
      </c>
      <c r="Y445" s="59" t="s">
        <v>32</v>
      </c>
      <c r="Z445" s="59" t="s">
        <v>32</v>
      </c>
      <c r="AA445" s="59" t="s">
        <v>32</v>
      </c>
      <c r="AB445" s="59" t="s">
        <v>32</v>
      </c>
      <c r="AC445" s="59" t="s">
        <v>32</v>
      </c>
      <c r="AD445" s="59" t="s">
        <v>32</v>
      </c>
      <c r="AE445" s="62" t="s">
        <v>32</v>
      </c>
      <c r="AF445" s="63">
        <f t="shared" si="20"/>
        <v>1.5</v>
      </c>
      <c r="AG445" s="64"/>
      <c r="AH445" s="64">
        <f t="shared" si="21"/>
        <v>0</v>
      </c>
    </row>
    <row r="446" spans="1:34">
      <c r="A446" s="70" t="s">
        <v>167</v>
      </c>
      <c r="B446" s="71" t="s">
        <v>751</v>
      </c>
      <c r="C446" s="59" t="s">
        <v>32</v>
      </c>
      <c r="D446" s="59" t="s">
        <v>32</v>
      </c>
      <c r="E446" s="59" t="s">
        <v>32</v>
      </c>
      <c r="F446" s="59">
        <v>1500</v>
      </c>
      <c r="G446" s="59" t="s">
        <v>32</v>
      </c>
      <c r="H446" s="59" t="s">
        <v>32</v>
      </c>
      <c r="I446" s="59" t="s">
        <v>32</v>
      </c>
      <c r="J446" s="59" t="s">
        <v>32</v>
      </c>
      <c r="K446" s="59" t="s">
        <v>32</v>
      </c>
      <c r="L446" s="59">
        <v>1500</v>
      </c>
      <c r="M446" s="59" t="s">
        <v>32</v>
      </c>
      <c r="N446" s="59" t="s">
        <v>32</v>
      </c>
      <c r="O446" s="59" t="s">
        <v>32</v>
      </c>
      <c r="P446" s="70" t="s">
        <v>167</v>
      </c>
      <c r="Q446" s="72" t="s">
        <v>215</v>
      </c>
      <c r="R446" s="71" t="s">
        <v>751</v>
      </c>
      <c r="S446" s="59" t="s">
        <v>32</v>
      </c>
      <c r="T446" s="59" t="s">
        <v>32</v>
      </c>
      <c r="U446" s="59" t="s">
        <v>32</v>
      </c>
      <c r="V446" s="59" t="s">
        <v>32</v>
      </c>
      <c r="W446" s="59" t="s">
        <v>32</v>
      </c>
      <c r="X446" s="59" t="s">
        <v>32</v>
      </c>
      <c r="Y446" s="59" t="s">
        <v>32</v>
      </c>
      <c r="Z446" s="59" t="s">
        <v>32</v>
      </c>
      <c r="AA446" s="59" t="s">
        <v>32</v>
      </c>
      <c r="AB446" s="59" t="s">
        <v>32</v>
      </c>
      <c r="AC446" s="59" t="s">
        <v>32</v>
      </c>
      <c r="AD446" s="59" t="s">
        <v>32</v>
      </c>
      <c r="AE446" s="62" t="s">
        <v>32</v>
      </c>
      <c r="AF446" s="63">
        <f t="shared" si="20"/>
        <v>1.5</v>
      </c>
      <c r="AG446" s="64"/>
      <c r="AH446" s="64">
        <f t="shared" si="21"/>
        <v>0</v>
      </c>
    </row>
    <row r="447" spans="1:34">
      <c r="A447" s="70" t="s">
        <v>752</v>
      </c>
      <c r="B447" s="71" t="s">
        <v>753</v>
      </c>
      <c r="C447" s="59" t="s">
        <v>32</v>
      </c>
      <c r="D447" s="59" t="s">
        <v>32</v>
      </c>
      <c r="E447" s="59" t="s">
        <v>32</v>
      </c>
      <c r="F447" s="59">
        <v>2356000</v>
      </c>
      <c r="G447" s="59" t="s">
        <v>32</v>
      </c>
      <c r="H447" s="59" t="s">
        <v>32</v>
      </c>
      <c r="I447" s="59" t="s">
        <v>32</v>
      </c>
      <c r="J447" s="59" t="s">
        <v>32</v>
      </c>
      <c r="K447" s="59" t="s">
        <v>32</v>
      </c>
      <c r="L447" s="59">
        <v>2356000</v>
      </c>
      <c r="M447" s="59" t="s">
        <v>32</v>
      </c>
      <c r="N447" s="59" t="s">
        <v>32</v>
      </c>
      <c r="O447" s="59" t="s">
        <v>32</v>
      </c>
      <c r="P447" s="70" t="s">
        <v>752</v>
      </c>
      <c r="Q447" s="72" t="s">
        <v>215</v>
      </c>
      <c r="R447" s="71" t="s">
        <v>753</v>
      </c>
      <c r="S447" s="59" t="s">
        <v>32</v>
      </c>
      <c r="T447" s="59" t="s">
        <v>32</v>
      </c>
      <c r="U447" s="59" t="s">
        <v>32</v>
      </c>
      <c r="V447" s="59">
        <v>2198950</v>
      </c>
      <c r="W447" s="59" t="s">
        <v>32</v>
      </c>
      <c r="X447" s="59" t="s">
        <v>32</v>
      </c>
      <c r="Y447" s="59" t="s">
        <v>32</v>
      </c>
      <c r="Z447" s="59" t="s">
        <v>32</v>
      </c>
      <c r="AA447" s="59" t="s">
        <v>32</v>
      </c>
      <c r="AB447" s="59">
        <v>2198950</v>
      </c>
      <c r="AC447" s="59" t="s">
        <v>32</v>
      </c>
      <c r="AD447" s="59" t="s">
        <v>32</v>
      </c>
      <c r="AE447" s="62" t="s">
        <v>32</v>
      </c>
      <c r="AF447" s="63">
        <f t="shared" si="20"/>
        <v>2356</v>
      </c>
      <c r="AG447" s="64">
        <f t="shared" ref="AG447:AG451" si="23">AB447/1000</f>
        <v>2198.9499999999998</v>
      </c>
      <c r="AH447" s="64">
        <f t="shared" si="21"/>
        <v>93.334040747028851</v>
      </c>
    </row>
    <row r="448" spans="1:34" ht="23.25">
      <c r="A448" s="70" t="s">
        <v>230</v>
      </c>
      <c r="B448" s="71" t="s">
        <v>754</v>
      </c>
      <c r="C448" s="59" t="s">
        <v>32</v>
      </c>
      <c r="D448" s="59" t="s">
        <v>32</v>
      </c>
      <c r="E448" s="59" t="s">
        <v>32</v>
      </c>
      <c r="F448" s="59">
        <v>2356000</v>
      </c>
      <c r="G448" s="59" t="s">
        <v>32</v>
      </c>
      <c r="H448" s="59" t="s">
        <v>32</v>
      </c>
      <c r="I448" s="59" t="s">
        <v>32</v>
      </c>
      <c r="J448" s="59" t="s">
        <v>32</v>
      </c>
      <c r="K448" s="59" t="s">
        <v>32</v>
      </c>
      <c r="L448" s="59">
        <v>2356000</v>
      </c>
      <c r="M448" s="59" t="s">
        <v>32</v>
      </c>
      <c r="N448" s="59" t="s">
        <v>32</v>
      </c>
      <c r="O448" s="59" t="s">
        <v>32</v>
      </c>
      <c r="P448" s="70" t="s">
        <v>230</v>
      </c>
      <c r="Q448" s="72" t="s">
        <v>215</v>
      </c>
      <c r="R448" s="71" t="s">
        <v>754</v>
      </c>
      <c r="S448" s="59" t="s">
        <v>32</v>
      </c>
      <c r="T448" s="59" t="s">
        <v>32</v>
      </c>
      <c r="U448" s="59" t="s">
        <v>32</v>
      </c>
      <c r="V448" s="59">
        <v>2198950</v>
      </c>
      <c r="W448" s="59" t="s">
        <v>32</v>
      </c>
      <c r="X448" s="59" t="s">
        <v>32</v>
      </c>
      <c r="Y448" s="59" t="s">
        <v>32</v>
      </c>
      <c r="Z448" s="59" t="s">
        <v>32</v>
      </c>
      <c r="AA448" s="59" t="s">
        <v>32</v>
      </c>
      <c r="AB448" s="59">
        <v>2198950</v>
      </c>
      <c r="AC448" s="59" t="s">
        <v>32</v>
      </c>
      <c r="AD448" s="59" t="s">
        <v>32</v>
      </c>
      <c r="AE448" s="62" t="s">
        <v>32</v>
      </c>
      <c r="AF448" s="63">
        <f t="shared" si="20"/>
        <v>2356</v>
      </c>
      <c r="AG448" s="64">
        <f t="shared" si="23"/>
        <v>2198.9499999999998</v>
      </c>
      <c r="AH448" s="64">
        <f t="shared" si="21"/>
        <v>93.334040747028851</v>
      </c>
    </row>
    <row r="449" spans="1:34">
      <c r="A449" s="70" t="s">
        <v>462</v>
      </c>
      <c r="B449" s="71" t="s">
        <v>755</v>
      </c>
      <c r="C449" s="59" t="s">
        <v>32</v>
      </c>
      <c r="D449" s="59" t="s">
        <v>32</v>
      </c>
      <c r="E449" s="59" t="s">
        <v>32</v>
      </c>
      <c r="F449" s="59">
        <v>2356000</v>
      </c>
      <c r="G449" s="59" t="s">
        <v>32</v>
      </c>
      <c r="H449" s="59" t="s">
        <v>32</v>
      </c>
      <c r="I449" s="59" t="s">
        <v>32</v>
      </c>
      <c r="J449" s="59" t="s">
        <v>32</v>
      </c>
      <c r="K449" s="59" t="s">
        <v>32</v>
      </c>
      <c r="L449" s="59">
        <v>2356000</v>
      </c>
      <c r="M449" s="59" t="s">
        <v>32</v>
      </c>
      <c r="N449" s="59" t="s">
        <v>32</v>
      </c>
      <c r="O449" s="59" t="s">
        <v>32</v>
      </c>
      <c r="P449" s="70" t="s">
        <v>462</v>
      </c>
      <c r="Q449" s="72" t="s">
        <v>215</v>
      </c>
      <c r="R449" s="71" t="s">
        <v>755</v>
      </c>
      <c r="S449" s="59" t="s">
        <v>32</v>
      </c>
      <c r="T449" s="59" t="s">
        <v>32</v>
      </c>
      <c r="U449" s="59" t="s">
        <v>32</v>
      </c>
      <c r="V449" s="59">
        <v>2198950</v>
      </c>
      <c r="W449" s="59" t="s">
        <v>32</v>
      </c>
      <c r="X449" s="59" t="s">
        <v>32</v>
      </c>
      <c r="Y449" s="59" t="s">
        <v>32</v>
      </c>
      <c r="Z449" s="59" t="s">
        <v>32</v>
      </c>
      <c r="AA449" s="59" t="s">
        <v>32</v>
      </c>
      <c r="AB449" s="59">
        <v>2198950</v>
      </c>
      <c r="AC449" s="59" t="s">
        <v>32</v>
      </c>
      <c r="AD449" s="59" t="s">
        <v>32</v>
      </c>
      <c r="AE449" s="62" t="s">
        <v>32</v>
      </c>
      <c r="AF449" s="63">
        <f t="shared" si="20"/>
        <v>2356</v>
      </c>
      <c r="AG449" s="64">
        <f t="shared" si="23"/>
        <v>2198.9499999999998</v>
      </c>
      <c r="AH449" s="64">
        <f t="shared" si="21"/>
        <v>93.334040747028851</v>
      </c>
    </row>
    <row r="450" spans="1:34" ht="15.75" thickBot="1">
      <c r="A450" s="70" t="s">
        <v>207</v>
      </c>
      <c r="B450" s="71" t="s">
        <v>756</v>
      </c>
      <c r="C450" s="59" t="s">
        <v>32</v>
      </c>
      <c r="D450" s="59" t="s">
        <v>32</v>
      </c>
      <c r="E450" s="59" t="s">
        <v>32</v>
      </c>
      <c r="F450" s="59">
        <v>2356000</v>
      </c>
      <c r="G450" s="59" t="s">
        <v>32</v>
      </c>
      <c r="H450" s="59" t="s">
        <v>32</v>
      </c>
      <c r="I450" s="59" t="s">
        <v>32</v>
      </c>
      <c r="J450" s="59" t="s">
        <v>32</v>
      </c>
      <c r="K450" s="59" t="s">
        <v>32</v>
      </c>
      <c r="L450" s="59">
        <v>2356000</v>
      </c>
      <c r="M450" s="59" t="s">
        <v>32</v>
      </c>
      <c r="N450" s="59" t="s">
        <v>32</v>
      </c>
      <c r="O450" s="59" t="s">
        <v>32</v>
      </c>
      <c r="P450" s="70" t="s">
        <v>207</v>
      </c>
      <c r="Q450" s="72" t="s">
        <v>215</v>
      </c>
      <c r="R450" s="71" t="s">
        <v>756</v>
      </c>
      <c r="S450" s="59" t="s">
        <v>32</v>
      </c>
      <c r="T450" s="59" t="s">
        <v>32</v>
      </c>
      <c r="U450" s="59" t="s">
        <v>32</v>
      </c>
      <c r="V450" s="59">
        <v>2198950</v>
      </c>
      <c r="W450" s="59" t="s">
        <v>32</v>
      </c>
      <c r="X450" s="59" t="s">
        <v>32</v>
      </c>
      <c r="Y450" s="59" t="s">
        <v>32</v>
      </c>
      <c r="Z450" s="59" t="s">
        <v>32</v>
      </c>
      <c r="AA450" s="59" t="s">
        <v>32</v>
      </c>
      <c r="AB450" s="59">
        <v>2198950</v>
      </c>
      <c r="AC450" s="59" t="s">
        <v>32</v>
      </c>
      <c r="AD450" s="59" t="s">
        <v>32</v>
      </c>
      <c r="AE450" s="62" t="s">
        <v>32</v>
      </c>
      <c r="AF450" s="63">
        <f t="shared" si="20"/>
        <v>2356</v>
      </c>
      <c r="AG450" s="64">
        <f t="shared" si="23"/>
        <v>2198.9499999999998</v>
      </c>
      <c r="AH450" s="64">
        <f t="shared" si="21"/>
        <v>93.334040747028851</v>
      </c>
    </row>
    <row r="451" spans="1:34" ht="54.75" customHeight="1" thickBot="1">
      <c r="A451" s="74" t="s">
        <v>757</v>
      </c>
      <c r="B451" s="75" t="s">
        <v>31</v>
      </c>
      <c r="C451" s="76">
        <v>-4371684.91</v>
      </c>
      <c r="D451" s="76" t="s">
        <v>32</v>
      </c>
      <c r="E451" s="76">
        <v>-4371684.91</v>
      </c>
      <c r="F451" s="76" t="s">
        <v>32</v>
      </c>
      <c r="G451" s="76" t="s">
        <v>32</v>
      </c>
      <c r="H451" s="76" t="s">
        <v>32</v>
      </c>
      <c r="I451" s="76" t="s">
        <v>32</v>
      </c>
      <c r="J451" s="76" t="s">
        <v>32</v>
      </c>
      <c r="K451" s="76" t="s">
        <v>32</v>
      </c>
      <c r="L451" s="76">
        <v>-2531431.71</v>
      </c>
      <c r="M451" s="76" t="s">
        <v>32</v>
      </c>
      <c r="N451" s="76">
        <v>-1840253.2</v>
      </c>
      <c r="O451" s="76" t="s">
        <v>32</v>
      </c>
      <c r="P451" s="77" t="s">
        <v>757</v>
      </c>
      <c r="Q451" s="78">
        <v>450</v>
      </c>
      <c r="R451" s="75" t="s">
        <v>31</v>
      </c>
      <c r="S451" s="76">
        <v>-442875.76</v>
      </c>
      <c r="T451" s="76" t="s">
        <v>32</v>
      </c>
      <c r="U451" s="76">
        <v>-442875.76</v>
      </c>
      <c r="V451" s="76" t="s">
        <v>32</v>
      </c>
      <c r="W451" s="76" t="s">
        <v>32</v>
      </c>
      <c r="X451" s="76" t="s">
        <v>32</v>
      </c>
      <c r="Y451" s="76" t="s">
        <v>32</v>
      </c>
      <c r="Z451" s="76" t="s">
        <v>32</v>
      </c>
      <c r="AA451" s="76" t="s">
        <v>32</v>
      </c>
      <c r="AB451" s="76">
        <v>-643282.43000000005</v>
      </c>
      <c r="AC451" s="76" t="s">
        <v>32</v>
      </c>
      <c r="AD451" s="76">
        <v>200406.67</v>
      </c>
      <c r="AE451" s="79" t="s">
        <v>32</v>
      </c>
      <c r="AF451" s="63">
        <f t="shared" si="20"/>
        <v>-2531.4317099999998</v>
      </c>
      <c r="AG451" s="64">
        <f t="shared" si="23"/>
        <v>-643.28243000000009</v>
      </c>
      <c r="AH451" s="64">
        <f t="shared" si="21"/>
        <v>25.411802635592334</v>
      </c>
    </row>
    <row r="452" spans="1:34" ht="12.95" customHeight="1">
      <c r="A452" s="16"/>
      <c r="B452" s="26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34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6"/>
    </row>
  </sheetData>
  <mergeCells count="14">
    <mergeCell ref="AH9:AH10"/>
    <mergeCell ref="A9:A10"/>
    <mergeCell ref="B9:B10"/>
    <mergeCell ref="C9:O9"/>
    <mergeCell ref="P9:P10"/>
    <mergeCell ref="Q9:Q10"/>
    <mergeCell ref="AF9:AF10"/>
    <mergeCell ref="AG9:AG10"/>
    <mergeCell ref="K2:L2"/>
    <mergeCell ref="O2:Q2"/>
    <mergeCell ref="U2:V2"/>
    <mergeCell ref="AB2:AC2"/>
    <mergeCell ref="R9:R10"/>
    <mergeCell ref="S9:AE9"/>
  </mergeCells>
  <pageMargins left="0.78740157480314965" right="0.59055118110236227" top="0.59055118110236227" bottom="0.39370078740157483" header="0" footer="0"/>
  <pageSetup paperSize="9" scale="54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4"/>
  <sheetViews>
    <sheetView zoomScale="70" zoomScaleNormal="70" zoomScaleSheetLayoutView="70" zoomScalePageLayoutView="70" workbookViewId="0">
      <selection activeCell="AD6" sqref="AD6:AF6"/>
    </sheetView>
  </sheetViews>
  <sheetFormatPr defaultRowHeight="15"/>
  <cols>
    <col min="1" max="1" width="67.5703125" style="1" customWidth="1"/>
    <col min="2" max="2" width="22" style="1" customWidth="1"/>
    <col min="3" max="3" width="0.140625" style="1" customWidth="1"/>
    <col min="4" max="4" width="15.42578125" style="1" hidden="1" customWidth="1"/>
    <col min="5" max="6" width="13.7109375" style="1" hidden="1" customWidth="1"/>
    <col min="7" max="7" width="10.85546875" style="1" hidden="1" customWidth="1"/>
    <col min="8" max="8" width="15.140625" style="1" hidden="1" customWidth="1"/>
    <col min="9" max="9" width="12.42578125" style="1" hidden="1" customWidth="1"/>
    <col min="10" max="10" width="14.85546875" style="1" hidden="1" customWidth="1"/>
    <col min="11" max="11" width="11.42578125" style="1" hidden="1" customWidth="1"/>
    <col min="12" max="12" width="12.42578125" style="1" hidden="1" customWidth="1"/>
    <col min="13" max="14" width="15.42578125" style="1" hidden="1" customWidth="1"/>
    <col min="15" max="15" width="12.7109375" style="1" hidden="1" customWidth="1"/>
    <col min="16" max="16" width="51.85546875" style="1" hidden="1" customWidth="1"/>
    <col min="17" max="17" width="5.140625" style="1" hidden="1" customWidth="1"/>
    <col min="18" max="18" width="20.85546875" style="1" hidden="1" customWidth="1"/>
    <col min="19" max="19" width="15.7109375" style="1" hidden="1" customWidth="1"/>
    <col min="20" max="20" width="16.42578125" style="1" hidden="1" customWidth="1"/>
    <col min="21" max="22" width="14.42578125" style="1" hidden="1" customWidth="1"/>
    <col min="23" max="23" width="13.7109375" style="1" hidden="1" customWidth="1"/>
    <col min="24" max="24" width="17" style="1" hidden="1" customWidth="1"/>
    <col min="25" max="25" width="13.7109375" style="1" hidden="1" customWidth="1"/>
    <col min="26" max="26" width="14.28515625" style="1" hidden="1" customWidth="1"/>
    <col min="27" max="27" width="13.85546875" style="1" hidden="1" customWidth="1"/>
    <col min="28" max="28" width="13.42578125" style="1" hidden="1" customWidth="1"/>
    <col min="29" max="29" width="14.7109375" style="1" customWidth="1"/>
    <col min="30" max="30" width="14.85546875" style="1" customWidth="1"/>
    <col min="31" max="16384" width="9.140625" style="1"/>
  </cols>
  <sheetData>
    <row r="1" spans="1:32" ht="10.5" customHeight="1">
      <c r="A1" s="28"/>
      <c r="B1" s="6"/>
      <c r="D1" s="46" t="s">
        <v>854</v>
      </c>
      <c r="E1" s="47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6"/>
      <c r="X1" s="6"/>
      <c r="Y1" s="6"/>
      <c r="Z1" s="6"/>
      <c r="AA1" s="6"/>
      <c r="AB1" s="6"/>
      <c r="AC1" s="23"/>
    </row>
    <row r="2" spans="1:32" ht="18.75" customHeight="1">
      <c r="A2" s="28"/>
      <c r="B2" s="6"/>
      <c r="D2" s="47"/>
      <c r="E2" s="46" t="s">
        <v>846</v>
      </c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6"/>
      <c r="X2" s="6"/>
      <c r="Y2" s="6"/>
      <c r="Z2" s="6"/>
      <c r="AA2" s="6"/>
      <c r="AB2" s="6"/>
      <c r="AC2" s="106"/>
      <c r="AD2" s="107"/>
      <c r="AE2" s="108" t="s">
        <v>857</v>
      </c>
      <c r="AF2" s="109"/>
    </row>
    <row r="3" spans="1:32" ht="15" customHeight="1">
      <c r="A3" s="28"/>
      <c r="B3" s="6"/>
      <c r="D3" s="46" t="s">
        <v>847</v>
      </c>
      <c r="E3" s="47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6"/>
      <c r="X3" s="6"/>
      <c r="Y3" s="6"/>
      <c r="Z3" s="6"/>
      <c r="AA3" s="6"/>
      <c r="AB3" s="6"/>
      <c r="AC3" s="106"/>
      <c r="AD3" s="107"/>
      <c r="AE3" s="109"/>
      <c r="AF3" s="108" t="s">
        <v>846</v>
      </c>
    </row>
    <row r="4" spans="1:32" ht="10.5" customHeight="1">
      <c r="A4" s="28"/>
      <c r="B4" s="6"/>
      <c r="D4" s="47"/>
      <c r="E4" s="46" t="s">
        <v>848</v>
      </c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6"/>
      <c r="X4" s="6"/>
      <c r="Y4" s="6"/>
      <c r="Z4" s="6"/>
      <c r="AA4" s="6"/>
      <c r="AB4" s="6"/>
      <c r="AC4" s="106"/>
      <c r="AD4" s="107"/>
      <c r="AE4" s="108" t="s">
        <v>847</v>
      </c>
      <c r="AF4" s="109"/>
    </row>
    <row r="5" spans="1:32" ht="10.5" customHeight="1">
      <c r="A5" s="28"/>
      <c r="B5" s="6"/>
      <c r="D5" s="46" t="s">
        <v>850</v>
      </c>
      <c r="E5" s="46" t="s">
        <v>849</v>
      </c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6"/>
      <c r="X5" s="6"/>
      <c r="Y5" s="6"/>
      <c r="Z5" s="6"/>
      <c r="AA5" s="6"/>
      <c r="AB5" s="6"/>
      <c r="AC5" s="106"/>
      <c r="AD5" s="107"/>
      <c r="AE5" s="109"/>
      <c r="AF5" s="108" t="s">
        <v>848</v>
      </c>
    </row>
    <row r="6" spans="1:32" ht="14.1" customHeight="1">
      <c r="A6" s="184"/>
      <c r="B6" s="185"/>
      <c r="C6" s="19"/>
      <c r="D6" s="19"/>
      <c r="E6" s="19"/>
      <c r="F6" s="19"/>
      <c r="G6" s="19"/>
      <c r="H6" s="19"/>
      <c r="I6" s="19"/>
      <c r="J6" s="19"/>
      <c r="K6" s="19"/>
      <c r="L6" s="168"/>
      <c r="M6" s="186"/>
      <c r="N6" s="19"/>
      <c r="O6" s="19"/>
      <c r="P6" s="19"/>
      <c r="Q6" s="19"/>
      <c r="R6" s="19"/>
      <c r="S6" s="19"/>
      <c r="T6" s="19"/>
      <c r="U6" s="150"/>
      <c r="V6" s="151"/>
      <c r="W6" s="6"/>
      <c r="X6" s="6"/>
      <c r="Y6" s="6"/>
      <c r="Z6" s="6"/>
      <c r="AA6" s="150"/>
      <c r="AB6" s="151"/>
      <c r="AC6" s="106"/>
      <c r="AD6" s="107"/>
      <c r="AE6" s="108" t="s">
        <v>858</v>
      </c>
      <c r="AF6" s="108" t="s">
        <v>859</v>
      </c>
    </row>
    <row r="7" spans="1:32" ht="14.1" customHeight="1">
      <c r="A7" s="54" t="s">
        <v>856</v>
      </c>
      <c r="B7" s="3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3"/>
      <c r="X7" s="33"/>
      <c r="Y7" s="33"/>
      <c r="Z7" s="33"/>
      <c r="AA7" s="33"/>
      <c r="AB7" s="33"/>
      <c r="AC7" s="23"/>
    </row>
    <row r="8" spans="1:32" ht="11.45" customHeight="1">
      <c r="A8" s="138" t="s">
        <v>10</v>
      </c>
      <c r="B8" s="138" t="s">
        <v>12</v>
      </c>
      <c r="C8" s="187" t="s">
        <v>13</v>
      </c>
      <c r="D8" s="188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9"/>
      <c r="P8" s="138" t="s">
        <v>10</v>
      </c>
      <c r="Q8" s="138" t="s">
        <v>11</v>
      </c>
      <c r="R8" s="138" t="s">
        <v>12</v>
      </c>
      <c r="S8" s="187" t="s">
        <v>14</v>
      </c>
      <c r="T8" s="188"/>
      <c r="U8" s="188"/>
      <c r="V8" s="188"/>
      <c r="W8" s="188"/>
      <c r="X8" s="188"/>
      <c r="Y8" s="188"/>
      <c r="Z8" s="188"/>
      <c r="AA8" s="188"/>
      <c r="AB8" s="188"/>
      <c r="AC8" s="181" t="s">
        <v>844</v>
      </c>
      <c r="AD8" s="140" t="s">
        <v>14</v>
      </c>
    </row>
    <row r="9" spans="1:32" ht="131.25" customHeight="1">
      <c r="A9" s="139"/>
      <c r="B9" s="139"/>
      <c r="C9" s="86" t="s">
        <v>15</v>
      </c>
      <c r="D9" s="86" t="s">
        <v>16</v>
      </c>
      <c r="E9" s="86" t="s">
        <v>17</v>
      </c>
      <c r="F9" s="86" t="s">
        <v>18</v>
      </c>
      <c r="G9" s="86" t="s">
        <v>19</v>
      </c>
      <c r="H9" s="86" t="s">
        <v>20</v>
      </c>
      <c r="I9" s="86" t="s">
        <v>21</v>
      </c>
      <c r="J9" s="86" t="s">
        <v>22</v>
      </c>
      <c r="K9" s="86" t="s">
        <v>23</v>
      </c>
      <c r="L9" s="86" t="s">
        <v>24</v>
      </c>
      <c r="M9" s="86" t="s">
        <v>25</v>
      </c>
      <c r="N9" s="86" t="s">
        <v>26</v>
      </c>
      <c r="O9" s="86" t="s">
        <v>27</v>
      </c>
      <c r="P9" s="139"/>
      <c r="Q9" s="139"/>
      <c r="R9" s="139"/>
      <c r="S9" s="86" t="s">
        <v>15</v>
      </c>
      <c r="T9" s="86" t="s">
        <v>28</v>
      </c>
      <c r="U9" s="86" t="s">
        <v>17</v>
      </c>
      <c r="V9" s="86" t="s">
        <v>18</v>
      </c>
      <c r="W9" s="86" t="s">
        <v>19</v>
      </c>
      <c r="X9" s="86" t="s">
        <v>20</v>
      </c>
      <c r="Y9" s="86" t="s">
        <v>21</v>
      </c>
      <c r="Z9" s="86" t="s">
        <v>22</v>
      </c>
      <c r="AA9" s="86" t="s">
        <v>23</v>
      </c>
      <c r="AB9" s="87" t="s">
        <v>24</v>
      </c>
      <c r="AC9" s="181"/>
      <c r="AD9" s="140"/>
    </row>
    <row r="10" spans="1:32" ht="51.75" customHeight="1">
      <c r="A10" s="110" t="s">
        <v>758</v>
      </c>
      <c r="B10" s="90" t="s">
        <v>31</v>
      </c>
      <c r="C10" s="91">
        <v>4371684.91</v>
      </c>
      <c r="D10" s="91" t="s">
        <v>32</v>
      </c>
      <c r="E10" s="91">
        <v>4371684.91</v>
      </c>
      <c r="F10" s="91" t="s">
        <v>32</v>
      </c>
      <c r="G10" s="91" t="s">
        <v>32</v>
      </c>
      <c r="H10" s="91" t="s">
        <v>32</v>
      </c>
      <c r="I10" s="91" t="s">
        <v>32</v>
      </c>
      <c r="J10" s="91" t="s">
        <v>32</v>
      </c>
      <c r="K10" s="91" t="s">
        <v>32</v>
      </c>
      <c r="L10" s="91">
        <v>2531431.71</v>
      </c>
      <c r="M10" s="91" t="s">
        <v>32</v>
      </c>
      <c r="N10" s="91">
        <v>1840253.2</v>
      </c>
      <c r="O10" s="91" t="s">
        <v>32</v>
      </c>
      <c r="P10" s="111" t="s">
        <v>758</v>
      </c>
      <c r="Q10" s="94" t="s">
        <v>759</v>
      </c>
      <c r="R10" s="90" t="s">
        <v>31</v>
      </c>
      <c r="S10" s="91">
        <v>442875.76</v>
      </c>
      <c r="T10" s="91" t="s">
        <v>32</v>
      </c>
      <c r="U10" s="91">
        <v>442875.76</v>
      </c>
      <c r="V10" s="91" t="s">
        <v>32</v>
      </c>
      <c r="W10" s="91" t="s">
        <v>32</v>
      </c>
      <c r="X10" s="91" t="s">
        <v>32</v>
      </c>
      <c r="Y10" s="91" t="s">
        <v>32</v>
      </c>
      <c r="Z10" s="91" t="s">
        <v>32</v>
      </c>
      <c r="AA10" s="91" t="s">
        <v>32</v>
      </c>
      <c r="AB10" s="112">
        <v>643282.43000000005</v>
      </c>
      <c r="AC10" s="113">
        <f>L10/1000</f>
        <v>2531.4317099999998</v>
      </c>
      <c r="AD10" s="97">
        <f>AB10/1000</f>
        <v>643.28243000000009</v>
      </c>
    </row>
    <row r="11" spans="1:32" ht="19.5" customHeight="1">
      <c r="A11" s="114" t="s">
        <v>760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115" t="s">
        <v>760</v>
      </c>
      <c r="Q11" s="101"/>
      <c r="R11" s="99"/>
      <c r="S11" s="99"/>
      <c r="T11" s="99"/>
      <c r="U11" s="99"/>
      <c r="V11" s="100"/>
      <c r="W11" s="116"/>
      <c r="X11" s="117"/>
      <c r="Y11" s="117"/>
      <c r="Z11" s="117"/>
      <c r="AA11" s="117"/>
      <c r="AB11" s="117"/>
      <c r="AC11" s="113">
        <f t="shared" ref="AC11:AC29" si="0">L11/1000</f>
        <v>0</v>
      </c>
      <c r="AD11" s="97">
        <f t="shared" ref="AD11:AD29" si="1">AB11/1000</f>
        <v>0</v>
      </c>
    </row>
    <row r="12" spans="1:32" ht="39.75" customHeight="1">
      <c r="A12" s="118" t="s">
        <v>761</v>
      </c>
      <c r="B12" s="119" t="s">
        <v>31</v>
      </c>
      <c r="C12" s="120">
        <v>-285150</v>
      </c>
      <c r="D12" s="120" t="s">
        <v>32</v>
      </c>
      <c r="E12" s="120">
        <v>-285150</v>
      </c>
      <c r="F12" s="120" t="s">
        <v>32</v>
      </c>
      <c r="G12" s="120" t="s">
        <v>32</v>
      </c>
      <c r="H12" s="120" t="s">
        <v>32</v>
      </c>
      <c r="I12" s="120" t="s">
        <v>32</v>
      </c>
      <c r="J12" s="120" t="s">
        <v>32</v>
      </c>
      <c r="K12" s="120" t="s">
        <v>32</v>
      </c>
      <c r="L12" s="120">
        <v>-285150</v>
      </c>
      <c r="M12" s="120" t="s">
        <v>32</v>
      </c>
      <c r="N12" s="120" t="s">
        <v>32</v>
      </c>
      <c r="O12" s="120" t="s">
        <v>32</v>
      </c>
      <c r="P12" s="121" t="s">
        <v>761</v>
      </c>
      <c r="Q12" s="122" t="s">
        <v>762</v>
      </c>
      <c r="R12" s="119" t="s">
        <v>31</v>
      </c>
      <c r="S12" s="91">
        <v>-285150</v>
      </c>
      <c r="T12" s="91" t="s">
        <v>32</v>
      </c>
      <c r="U12" s="91">
        <v>-285150</v>
      </c>
      <c r="V12" s="91" t="s">
        <v>32</v>
      </c>
      <c r="W12" s="91" t="s">
        <v>32</v>
      </c>
      <c r="X12" s="91" t="s">
        <v>32</v>
      </c>
      <c r="Y12" s="91" t="s">
        <v>32</v>
      </c>
      <c r="Z12" s="91" t="s">
        <v>32</v>
      </c>
      <c r="AA12" s="91" t="s">
        <v>32</v>
      </c>
      <c r="AB12" s="112">
        <v>-285150</v>
      </c>
      <c r="AC12" s="113">
        <f t="shared" si="0"/>
        <v>-285.14999999999998</v>
      </c>
      <c r="AD12" s="97">
        <f t="shared" si="1"/>
        <v>-285.14999999999998</v>
      </c>
    </row>
    <row r="13" spans="1:32" ht="12.95" customHeight="1">
      <c r="A13" s="123" t="s">
        <v>763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124" t="s">
        <v>763</v>
      </c>
      <c r="Q13" s="101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125"/>
      <c r="AC13" s="113">
        <f t="shared" si="0"/>
        <v>0</v>
      </c>
      <c r="AD13" s="97">
        <f t="shared" si="1"/>
        <v>0</v>
      </c>
    </row>
    <row r="14" spans="1:32" ht="12.95" customHeight="1">
      <c r="A14" s="110"/>
      <c r="B14" s="119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1"/>
      <c r="Q14" s="126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27"/>
      <c r="AC14" s="113">
        <f t="shared" si="0"/>
        <v>0</v>
      </c>
      <c r="AD14" s="97">
        <f t="shared" si="1"/>
        <v>0</v>
      </c>
    </row>
    <row r="15" spans="1:32" ht="31.5">
      <c r="A15" s="128" t="s">
        <v>764</v>
      </c>
      <c r="B15" s="129" t="s">
        <v>765</v>
      </c>
      <c r="C15" s="120">
        <v>-285150</v>
      </c>
      <c r="D15" s="120" t="s">
        <v>32</v>
      </c>
      <c r="E15" s="120">
        <v>-285150</v>
      </c>
      <c r="F15" s="120" t="s">
        <v>32</v>
      </c>
      <c r="G15" s="120" t="s">
        <v>32</v>
      </c>
      <c r="H15" s="120" t="s">
        <v>32</v>
      </c>
      <c r="I15" s="120" t="s">
        <v>32</v>
      </c>
      <c r="J15" s="120" t="s">
        <v>32</v>
      </c>
      <c r="K15" s="120" t="s">
        <v>32</v>
      </c>
      <c r="L15" s="120">
        <v>-285150</v>
      </c>
      <c r="M15" s="120" t="s">
        <v>32</v>
      </c>
      <c r="N15" s="120" t="s">
        <v>32</v>
      </c>
      <c r="O15" s="120" t="s">
        <v>32</v>
      </c>
      <c r="P15" s="128" t="s">
        <v>764</v>
      </c>
      <c r="Q15" s="130" t="s">
        <v>762</v>
      </c>
      <c r="R15" s="129" t="s">
        <v>765</v>
      </c>
      <c r="S15" s="91">
        <v>-285150</v>
      </c>
      <c r="T15" s="91" t="s">
        <v>32</v>
      </c>
      <c r="U15" s="91">
        <v>-285150</v>
      </c>
      <c r="V15" s="91" t="s">
        <v>32</v>
      </c>
      <c r="W15" s="91" t="s">
        <v>32</v>
      </c>
      <c r="X15" s="91" t="s">
        <v>32</v>
      </c>
      <c r="Y15" s="91" t="s">
        <v>32</v>
      </c>
      <c r="Z15" s="91" t="s">
        <v>32</v>
      </c>
      <c r="AA15" s="91" t="s">
        <v>32</v>
      </c>
      <c r="AB15" s="112">
        <v>-285150</v>
      </c>
      <c r="AC15" s="113">
        <f t="shared" si="0"/>
        <v>-285.14999999999998</v>
      </c>
      <c r="AD15" s="97">
        <f t="shared" si="1"/>
        <v>-285.14999999999998</v>
      </c>
    </row>
    <row r="16" spans="1:32" ht="47.25">
      <c r="A16" s="128" t="s">
        <v>766</v>
      </c>
      <c r="B16" s="129" t="s">
        <v>767</v>
      </c>
      <c r="C16" s="120">
        <v>-285150</v>
      </c>
      <c r="D16" s="120" t="s">
        <v>32</v>
      </c>
      <c r="E16" s="120">
        <v>-285150</v>
      </c>
      <c r="F16" s="120" t="s">
        <v>32</v>
      </c>
      <c r="G16" s="120" t="s">
        <v>32</v>
      </c>
      <c r="H16" s="120" t="s">
        <v>32</v>
      </c>
      <c r="I16" s="120" t="s">
        <v>32</v>
      </c>
      <c r="J16" s="120" t="s">
        <v>32</v>
      </c>
      <c r="K16" s="120" t="s">
        <v>32</v>
      </c>
      <c r="L16" s="120">
        <v>-285150</v>
      </c>
      <c r="M16" s="120" t="s">
        <v>32</v>
      </c>
      <c r="N16" s="120" t="s">
        <v>32</v>
      </c>
      <c r="O16" s="120" t="s">
        <v>32</v>
      </c>
      <c r="P16" s="128" t="s">
        <v>766</v>
      </c>
      <c r="Q16" s="130" t="s">
        <v>762</v>
      </c>
      <c r="R16" s="129" t="s">
        <v>767</v>
      </c>
      <c r="S16" s="91">
        <v>-285150</v>
      </c>
      <c r="T16" s="91" t="s">
        <v>32</v>
      </c>
      <c r="U16" s="91">
        <v>-285150</v>
      </c>
      <c r="V16" s="91" t="s">
        <v>32</v>
      </c>
      <c r="W16" s="91" t="s">
        <v>32</v>
      </c>
      <c r="X16" s="91" t="s">
        <v>32</v>
      </c>
      <c r="Y16" s="91" t="s">
        <v>32</v>
      </c>
      <c r="Z16" s="91" t="s">
        <v>32</v>
      </c>
      <c r="AA16" s="91" t="s">
        <v>32</v>
      </c>
      <c r="AB16" s="112">
        <v>-285150</v>
      </c>
      <c r="AC16" s="113">
        <f t="shared" si="0"/>
        <v>-285.14999999999998</v>
      </c>
      <c r="AD16" s="97">
        <f t="shared" si="1"/>
        <v>-285.14999999999998</v>
      </c>
    </row>
    <row r="17" spans="1:30" ht="63">
      <c r="A17" s="128" t="s">
        <v>768</v>
      </c>
      <c r="B17" s="129" t="s">
        <v>769</v>
      </c>
      <c r="C17" s="120">
        <v>-285150</v>
      </c>
      <c r="D17" s="120" t="s">
        <v>32</v>
      </c>
      <c r="E17" s="120">
        <v>-285150</v>
      </c>
      <c r="F17" s="120" t="s">
        <v>32</v>
      </c>
      <c r="G17" s="120" t="s">
        <v>32</v>
      </c>
      <c r="H17" s="120" t="s">
        <v>32</v>
      </c>
      <c r="I17" s="120" t="s">
        <v>32</v>
      </c>
      <c r="J17" s="120" t="s">
        <v>32</v>
      </c>
      <c r="K17" s="120" t="s">
        <v>32</v>
      </c>
      <c r="L17" s="120">
        <v>-285150</v>
      </c>
      <c r="M17" s="120" t="s">
        <v>32</v>
      </c>
      <c r="N17" s="120" t="s">
        <v>32</v>
      </c>
      <c r="O17" s="120" t="s">
        <v>32</v>
      </c>
      <c r="P17" s="128" t="s">
        <v>768</v>
      </c>
      <c r="Q17" s="130" t="s">
        <v>762</v>
      </c>
      <c r="R17" s="129" t="s">
        <v>769</v>
      </c>
      <c r="S17" s="91">
        <v>-285150</v>
      </c>
      <c r="T17" s="91" t="s">
        <v>32</v>
      </c>
      <c r="U17" s="91">
        <v>-285150</v>
      </c>
      <c r="V17" s="91" t="s">
        <v>32</v>
      </c>
      <c r="W17" s="91" t="s">
        <v>32</v>
      </c>
      <c r="X17" s="91" t="s">
        <v>32</v>
      </c>
      <c r="Y17" s="91" t="s">
        <v>32</v>
      </c>
      <c r="Z17" s="91" t="s">
        <v>32</v>
      </c>
      <c r="AA17" s="91" t="s">
        <v>32</v>
      </c>
      <c r="AB17" s="112">
        <v>-285150</v>
      </c>
      <c r="AC17" s="113">
        <f t="shared" si="0"/>
        <v>-285.14999999999998</v>
      </c>
      <c r="AD17" s="97">
        <f t="shared" si="1"/>
        <v>-285.14999999999998</v>
      </c>
    </row>
    <row r="18" spans="1:30" ht="63">
      <c r="A18" s="128" t="s">
        <v>770</v>
      </c>
      <c r="B18" s="129" t="s">
        <v>771</v>
      </c>
      <c r="C18" s="120">
        <v>-285150</v>
      </c>
      <c r="D18" s="120" t="s">
        <v>32</v>
      </c>
      <c r="E18" s="120">
        <v>-285150</v>
      </c>
      <c r="F18" s="120" t="s">
        <v>32</v>
      </c>
      <c r="G18" s="120" t="s">
        <v>32</v>
      </c>
      <c r="H18" s="120" t="s">
        <v>32</v>
      </c>
      <c r="I18" s="120" t="s">
        <v>32</v>
      </c>
      <c r="J18" s="120" t="s">
        <v>32</v>
      </c>
      <c r="K18" s="120" t="s">
        <v>32</v>
      </c>
      <c r="L18" s="120">
        <v>-285150</v>
      </c>
      <c r="M18" s="120" t="s">
        <v>32</v>
      </c>
      <c r="N18" s="120" t="s">
        <v>32</v>
      </c>
      <c r="O18" s="120" t="s">
        <v>32</v>
      </c>
      <c r="P18" s="128" t="s">
        <v>770</v>
      </c>
      <c r="Q18" s="130" t="s">
        <v>762</v>
      </c>
      <c r="R18" s="129" t="s">
        <v>771</v>
      </c>
      <c r="S18" s="91">
        <v>-285150</v>
      </c>
      <c r="T18" s="91" t="s">
        <v>32</v>
      </c>
      <c r="U18" s="91">
        <v>-285150</v>
      </c>
      <c r="V18" s="91" t="s">
        <v>32</v>
      </c>
      <c r="W18" s="91" t="s">
        <v>32</v>
      </c>
      <c r="X18" s="91" t="s">
        <v>32</v>
      </c>
      <c r="Y18" s="91" t="s">
        <v>32</v>
      </c>
      <c r="Z18" s="91" t="s">
        <v>32</v>
      </c>
      <c r="AA18" s="91" t="s">
        <v>32</v>
      </c>
      <c r="AB18" s="112">
        <v>-285150</v>
      </c>
      <c r="AC18" s="113">
        <f t="shared" si="0"/>
        <v>-285.14999999999998</v>
      </c>
      <c r="AD18" s="97">
        <f t="shared" si="1"/>
        <v>-285.14999999999998</v>
      </c>
    </row>
    <row r="19" spans="1:30" ht="15" customHeight="1">
      <c r="A19" s="123" t="s">
        <v>763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124" t="s">
        <v>763</v>
      </c>
      <c r="Q19" s="101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125"/>
      <c r="AC19" s="113">
        <f t="shared" si="0"/>
        <v>0</v>
      </c>
      <c r="AD19" s="97">
        <f t="shared" si="1"/>
        <v>0</v>
      </c>
    </row>
    <row r="20" spans="1:30" ht="24.75" customHeight="1">
      <c r="A20" s="118" t="s">
        <v>772</v>
      </c>
      <c r="B20" s="119" t="s">
        <v>31</v>
      </c>
      <c r="C20" s="120">
        <v>4656834.91</v>
      </c>
      <c r="D20" s="120" t="s">
        <v>32</v>
      </c>
      <c r="E20" s="120">
        <v>4656834.91</v>
      </c>
      <c r="F20" s="120" t="s">
        <v>32</v>
      </c>
      <c r="G20" s="120" t="s">
        <v>32</v>
      </c>
      <c r="H20" s="120" t="s">
        <v>32</v>
      </c>
      <c r="I20" s="120" t="s">
        <v>32</v>
      </c>
      <c r="J20" s="120" t="s">
        <v>32</v>
      </c>
      <c r="K20" s="120" t="s">
        <v>32</v>
      </c>
      <c r="L20" s="120">
        <v>2816581.71</v>
      </c>
      <c r="M20" s="120" t="s">
        <v>32</v>
      </c>
      <c r="N20" s="120">
        <v>1840253.2</v>
      </c>
      <c r="O20" s="120" t="s">
        <v>32</v>
      </c>
      <c r="P20" s="121" t="s">
        <v>772</v>
      </c>
      <c r="Q20" s="122" t="s">
        <v>773</v>
      </c>
      <c r="R20" s="119" t="s">
        <v>31</v>
      </c>
      <c r="S20" s="91">
        <v>728025.76</v>
      </c>
      <c r="T20" s="91" t="s">
        <v>32</v>
      </c>
      <c r="U20" s="91">
        <v>728025.76</v>
      </c>
      <c r="V20" s="91" t="s">
        <v>32</v>
      </c>
      <c r="W20" s="91" t="s">
        <v>32</v>
      </c>
      <c r="X20" s="91" t="s">
        <v>32</v>
      </c>
      <c r="Y20" s="91" t="s">
        <v>32</v>
      </c>
      <c r="Z20" s="91" t="s">
        <v>32</v>
      </c>
      <c r="AA20" s="91" t="s">
        <v>32</v>
      </c>
      <c r="AB20" s="112">
        <v>928432.43</v>
      </c>
      <c r="AC20" s="113">
        <f t="shared" si="0"/>
        <v>2816.5817099999999</v>
      </c>
      <c r="AD20" s="97">
        <f t="shared" si="1"/>
        <v>928.43243000000007</v>
      </c>
    </row>
    <row r="21" spans="1:30" ht="31.5">
      <c r="A21" s="128" t="s">
        <v>774</v>
      </c>
      <c r="B21" s="129" t="s">
        <v>775</v>
      </c>
      <c r="C21" s="120">
        <v>4656834.91</v>
      </c>
      <c r="D21" s="120" t="s">
        <v>32</v>
      </c>
      <c r="E21" s="120">
        <v>4656834.91</v>
      </c>
      <c r="F21" s="120" t="s">
        <v>32</v>
      </c>
      <c r="G21" s="120" t="s">
        <v>32</v>
      </c>
      <c r="H21" s="120" t="s">
        <v>32</v>
      </c>
      <c r="I21" s="120" t="s">
        <v>32</v>
      </c>
      <c r="J21" s="120" t="s">
        <v>32</v>
      </c>
      <c r="K21" s="120" t="s">
        <v>32</v>
      </c>
      <c r="L21" s="120">
        <v>2816581.71</v>
      </c>
      <c r="M21" s="120" t="s">
        <v>32</v>
      </c>
      <c r="N21" s="120">
        <v>1840253.2</v>
      </c>
      <c r="O21" s="120" t="s">
        <v>32</v>
      </c>
      <c r="P21" s="128" t="s">
        <v>774</v>
      </c>
      <c r="Q21" s="130" t="s">
        <v>773</v>
      </c>
      <c r="R21" s="129" t="s">
        <v>775</v>
      </c>
      <c r="S21" s="91">
        <v>728025.76</v>
      </c>
      <c r="T21" s="91" t="s">
        <v>32</v>
      </c>
      <c r="U21" s="91">
        <v>728025.76</v>
      </c>
      <c r="V21" s="91" t="s">
        <v>32</v>
      </c>
      <c r="W21" s="91" t="s">
        <v>32</v>
      </c>
      <c r="X21" s="91" t="s">
        <v>32</v>
      </c>
      <c r="Y21" s="91" t="s">
        <v>32</v>
      </c>
      <c r="Z21" s="91" t="s">
        <v>32</v>
      </c>
      <c r="AA21" s="91" t="s">
        <v>32</v>
      </c>
      <c r="AB21" s="112">
        <v>928432.43</v>
      </c>
      <c r="AC21" s="113">
        <f t="shared" si="0"/>
        <v>2816.5817099999999</v>
      </c>
      <c r="AD21" s="97">
        <f t="shared" si="1"/>
        <v>928.43243000000007</v>
      </c>
    </row>
    <row r="22" spans="1:30" ht="24.75" customHeight="1">
      <c r="A22" s="118" t="s">
        <v>776</v>
      </c>
      <c r="B22" s="119" t="s">
        <v>31</v>
      </c>
      <c r="C22" s="120">
        <v>-207187310.02000001</v>
      </c>
      <c r="D22" s="120" t="s">
        <v>32</v>
      </c>
      <c r="E22" s="120">
        <v>-207187310.02000001</v>
      </c>
      <c r="F22" s="120">
        <v>-4741962</v>
      </c>
      <c r="G22" s="120" t="s">
        <v>32</v>
      </c>
      <c r="H22" s="120" t="s">
        <v>32</v>
      </c>
      <c r="I22" s="120" t="s">
        <v>32</v>
      </c>
      <c r="J22" s="120" t="s">
        <v>32</v>
      </c>
      <c r="K22" s="120" t="s">
        <v>32</v>
      </c>
      <c r="L22" s="120">
        <v>-191342620.75</v>
      </c>
      <c r="M22" s="120" t="s">
        <v>32</v>
      </c>
      <c r="N22" s="120">
        <v>-20586651.27</v>
      </c>
      <c r="O22" s="120" t="s">
        <v>32</v>
      </c>
      <c r="P22" s="121" t="s">
        <v>776</v>
      </c>
      <c r="Q22" s="122" t="s">
        <v>777</v>
      </c>
      <c r="R22" s="119" t="s">
        <v>31</v>
      </c>
      <c r="S22" s="91">
        <v>-219229596.27000001</v>
      </c>
      <c r="T22" s="91" t="s">
        <v>32</v>
      </c>
      <c r="U22" s="91">
        <v>-219229596.27000001</v>
      </c>
      <c r="V22" s="91">
        <v>-4412776.8099999996</v>
      </c>
      <c r="W22" s="91" t="s">
        <v>32</v>
      </c>
      <c r="X22" s="91" t="s">
        <v>32</v>
      </c>
      <c r="Y22" s="91" t="s">
        <v>32</v>
      </c>
      <c r="Z22" s="91" t="s">
        <v>32</v>
      </c>
      <c r="AA22" s="91" t="s">
        <v>32</v>
      </c>
      <c r="AB22" s="112">
        <v>-200025715.66999999</v>
      </c>
      <c r="AC22" s="113">
        <f t="shared" si="0"/>
        <v>-191342.62075</v>
      </c>
      <c r="AD22" s="97">
        <f t="shared" si="1"/>
        <v>-200025.71566999998</v>
      </c>
    </row>
    <row r="23" spans="1:30" ht="31.5">
      <c r="A23" s="128" t="s">
        <v>778</v>
      </c>
      <c r="B23" s="129" t="s">
        <v>779</v>
      </c>
      <c r="C23" s="120">
        <v>-207187310.02000001</v>
      </c>
      <c r="D23" s="120" t="s">
        <v>32</v>
      </c>
      <c r="E23" s="120">
        <v>-207187310.02000001</v>
      </c>
      <c r="F23" s="120">
        <v>-4741962</v>
      </c>
      <c r="G23" s="120" t="s">
        <v>32</v>
      </c>
      <c r="H23" s="120" t="s">
        <v>32</v>
      </c>
      <c r="I23" s="120" t="s">
        <v>32</v>
      </c>
      <c r="J23" s="120" t="s">
        <v>32</v>
      </c>
      <c r="K23" s="120" t="s">
        <v>32</v>
      </c>
      <c r="L23" s="120">
        <v>-191342620.75</v>
      </c>
      <c r="M23" s="120" t="s">
        <v>32</v>
      </c>
      <c r="N23" s="120">
        <v>-20586651.27</v>
      </c>
      <c r="O23" s="120" t="s">
        <v>32</v>
      </c>
      <c r="P23" s="128" t="s">
        <v>778</v>
      </c>
      <c r="Q23" s="130" t="s">
        <v>777</v>
      </c>
      <c r="R23" s="129" t="s">
        <v>779</v>
      </c>
      <c r="S23" s="91">
        <v>-219229596.27000001</v>
      </c>
      <c r="T23" s="91" t="s">
        <v>32</v>
      </c>
      <c r="U23" s="91">
        <v>-219229596.27000001</v>
      </c>
      <c r="V23" s="91">
        <v>-4412776.8099999996</v>
      </c>
      <c r="W23" s="91" t="s">
        <v>32</v>
      </c>
      <c r="X23" s="91" t="s">
        <v>32</v>
      </c>
      <c r="Y23" s="91" t="s">
        <v>32</v>
      </c>
      <c r="Z23" s="91" t="s">
        <v>32</v>
      </c>
      <c r="AA23" s="91" t="s">
        <v>32</v>
      </c>
      <c r="AB23" s="112">
        <v>-200025715.66999999</v>
      </c>
      <c r="AC23" s="113">
        <f t="shared" si="0"/>
        <v>-191342.62075</v>
      </c>
      <c r="AD23" s="97">
        <f t="shared" si="1"/>
        <v>-200025.71566999998</v>
      </c>
    </row>
    <row r="24" spans="1:30" ht="31.5">
      <c r="A24" s="128" t="s">
        <v>780</v>
      </c>
      <c r="B24" s="129" t="s">
        <v>781</v>
      </c>
      <c r="C24" s="120">
        <v>-207187310.02000001</v>
      </c>
      <c r="D24" s="120" t="s">
        <v>32</v>
      </c>
      <c r="E24" s="120">
        <v>-207187310.02000001</v>
      </c>
      <c r="F24" s="120">
        <v>-4741962</v>
      </c>
      <c r="G24" s="120" t="s">
        <v>32</v>
      </c>
      <c r="H24" s="120" t="s">
        <v>32</v>
      </c>
      <c r="I24" s="120" t="s">
        <v>32</v>
      </c>
      <c r="J24" s="120" t="s">
        <v>32</v>
      </c>
      <c r="K24" s="120" t="s">
        <v>32</v>
      </c>
      <c r="L24" s="120">
        <v>-191342620.75</v>
      </c>
      <c r="M24" s="120" t="s">
        <v>32</v>
      </c>
      <c r="N24" s="120">
        <v>-20586651.27</v>
      </c>
      <c r="O24" s="120" t="s">
        <v>32</v>
      </c>
      <c r="P24" s="128" t="s">
        <v>780</v>
      </c>
      <c r="Q24" s="130" t="s">
        <v>777</v>
      </c>
      <c r="R24" s="129" t="s">
        <v>781</v>
      </c>
      <c r="S24" s="91">
        <v>-219229596.27000001</v>
      </c>
      <c r="T24" s="91" t="s">
        <v>32</v>
      </c>
      <c r="U24" s="91">
        <v>-219229596.27000001</v>
      </c>
      <c r="V24" s="91">
        <v>-4412776.8099999996</v>
      </c>
      <c r="W24" s="91" t="s">
        <v>32</v>
      </c>
      <c r="X24" s="91" t="s">
        <v>32</v>
      </c>
      <c r="Y24" s="91" t="s">
        <v>32</v>
      </c>
      <c r="Z24" s="91" t="s">
        <v>32</v>
      </c>
      <c r="AA24" s="91" t="s">
        <v>32</v>
      </c>
      <c r="AB24" s="112">
        <v>-200025715.66999999</v>
      </c>
      <c r="AC24" s="113">
        <f t="shared" si="0"/>
        <v>-191342.62075</v>
      </c>
      <c r="AD24" s="97">
        <f t="shared" si="1"/>
        <v>-200025.71566999998</v>
      </c>
    </row>
    <row r="25" spans="1:30" ht="31.5">
      <c r="A25" s="128" t="s">
        <v>782</v>
      </c>
      <c r="B25" s="129" t="s">
        <v>783</v>
      </c>
      <c r="C25" s="120">
        <v>-191342620.75</v>
      </c>
      <c r="D25" s="120" t="s">
        <v>32</v>
      </c>
      <c r="E25" s="120">
        <v>-191342620.75</v>
      </c>
      <c r="F25" s="120" t="s">
        <v>32</v>
      </c>
      <c r="G25" s="120" t="s">
        <v>32</v>
      </c>
      <c r="H25" s="120" t="s">
        <v>32</v>
      </c>
      <c r="I25" s="120" t="s">
        <v>32</v>
      </c>
      <c r="J25" s="120" t="s">
        <v>32</v>
      </c>
      <c r="K25" s="120" t="s">
        <v>32</v>
      </c>
      <c r="L25" s="120">
        <v>-191342620.75</v>
      </c>
      <c r="M25" s="120" t="s">
        <v>32</v>
      </c>
      <c r="N25" s="120" t="s">
        <v>32</v>
      </c>
      <c r="O25" s="120" t="s">
        <v>32</v>
      </c>
      <c r="P25" s="128" t="s">
        <v>782</v>
      </c>
      <c r="Q25" s="130" t="s">
        <v>777</v>
      </c>
      <c r="R25" s="129" t="s">
        <v>783</v>
      </c>
      <c r="S25" s="91">
        <v>-200025715.66999999</v>
      </c>
      <c r="T25" s="91" t="s">
        <v>32</v>
      </c>
      <c r="U25" s="91">
        <v>-200025715.66999999</v>
      </c>
      <c r="V25" s="91" t="s">
        <v>32</v>
      </c>
      <c r="W25" s="91" t="s">
        <v>32</v>
      </c>
      <c r="X25" s="91" t="s">
        <v>32</v>
      </c>
      <c r="Y25" s="91" t="s">
        <v>32</v>
      </c>
      <c r="Z25" s="91" t="s">
        <v>32</v>
      </c>
      <c r="AA25" s="91" t="s">
        <v>32</v>
      </c>
      <c r="AB25" s="112">
        <v>-200025715.66999999</v>
      </c>
      <c r="AC25" s="113">
        <f t="shared" si="0"/>
        <v>-191342.62075</v>
      </c>
      <c r="AD25" s="97">
        <f t="shared" si="1"/>
        <v>-200025.71566999998</v>
      </c>
    </row>
    <row r="26" spans="1:30" ht="24.75" customHeight="1">
      <c r="A26" s="118" t="s">
        <v>784</v>
      </c>
      <c r="B26" s="119" t="s">
        <v>31</v>
      </c>
      <c r="C26" s="120">
        <v>211844144.93000001</v>
      </c>
      <c r="D26" s="120" t="s">
        <v>32</v>
      </c>
      <c r="E26" s="120">
        <v>211844144.93000001</v>
      </c>
      <c r="F26" s="120">
        <v>4741962</v>
      </c>
      <c r="G26" s="120" t="s">
        <v>32</v>
      </c>
      <c r="H26" s="120" t="s">
        <v>32</v>
      </c>
      <c r="I26" s="120" t="s">
        <v>32</v>
      </c>
      <c r="J26" s="120" t="s">
        <v>32</v>
      </c>
      <c r="K26" s="120" t="s">
        <v>32</v>
      </c>
      <c r="L26" s="120">
        <v>194159202.46000001</v>
      </c>
      <c r="M26" s="120" t="s">
        <v>32</v>
      </c>
      <c r="N26" s="120">
        <v>22426904.469999999</v>
      </c>
      <c r="O26" s="120" t="s">
        <v>32</v>
      </c>
      <c r="P26" s="121" t="s">
        <v>784</v>
      </c>
      <c r="Q26" s="122" t="s">
        <v>785</v>
      </c>
      <c r="R26" s="119" t="s">
        <v>31</v>
      </c>
      <c r="S26" s="91">
        <v>219957622.03</v>
      </c>
      <c r="T26" s="91" t="s">
        <v>32</v>
      </c>
      <c r="U26" s="91">
        <v>219957622.03</v>
      </c>
      <c r="V26" s="91">
        <v>4412776.8099999996</v>
      </c>
      <c r="W26" s="91" t="s">
        <v>32</v>
      </c>
      <c r="X26" s="91" t="s">
        <v>32</v>
      </c>
      <c r="Y26" s="91" t="s">
        <v>32</v>
      </c>
      <c r="Z26" s="91" t="s">
        <v>32</v>
      </c>
      <c r="AA26" s="91" t="s">
        <v>32</v>
      </c>
      <c r="AB26" s="112">
        <v>200954148.09999999</v>
      </c>
      <c r="AC26" s="113">
        <f t="shared" si="0"/>
        <v>194159.20246</v>
      </c>
      <c r="AD26" s="97">
        <f t="shared" si="1"/>
        <v>200954.14809999999</v>
      </c>
    </row>
    <row r="27" spans="1:30" ht="31.5">
      <c r="A27" s="128" t="s">
        <v>786</v>
      </c>
      <c r="B27" s="129" t="s">
        <v>787</v>
      </c>
      <c r="C27" s="120">
        <v>211844144.93000001</v>
      </c>
      <c r="D27" s="120" t="s">
        <v>32</v>
      </c>
      <c r="E27" s="120">
        <v>211844144.93000001</v>
      </c>
      <c r="F27" s="120">
        <v>4741962</v>
      </c>
      <c r="G27" s="120" t="s">
        <v>32</v>
      </c>
      <c r="H27" s="120" t="s">
        <v>32</v>
      </c>
      <c r="I27" s="120" t="s">
        <v>32</v>
      </c>
      <c r="J27" s="120" t="s">
        <v>32</v>
      </c>
      <c r="K27" s="120" t="s">
        <v>32</v>
      </c>
      <c r="L27" s="120">
        <v>194159202.46000001</v>
      </c>
      <c r="M27" s="120" t="s">
        <v>32</v>
      </c>
      <c r="N27" s="120">
        <v>22426904.469999999</v>
      </c>
      <c r="O27" s="120" t="s">
        <v>32</v>
      </c>
      <c r="P27" s="128" t="s">
        <v>786</v>
      </c>
      <c r="Q27" s="130" t="s">
        <v>785</v>
      </c>
      <c r="R27" s="129" t="s">
        <v>787</v>
      </c>
      <c r="S27" s="91">
        <v>219957622.03</v>
      </c>
      <c r="T27" s="91" t="s">
        <v>32</v>
      </c>
      <c r="U27" s="91">
        <v>219957622.03</v>
      </c>
      <c r="V27" s="91">
        <v>4412776.8099999996</v>
      </c>
      <c r="W27" s="91" t="s">
        <v>32</v>
      </c>
      <c r="X27" s="91" t="s">
        <v>32</v>
      </c>
      <c r="Y27" s="91" t="s">
        <v>32</v>
      </c>
      <c r="Z27" s="91" t="s">
        <v>32</v>
      </c>
      <c r="AA27" s="91" t="s">
        <v>32</v>
      </c>
      <c r="AB27" s="112">
        <v>200954148.09999999</v>
      </c>
      <c r="AC27" s="113">
        <f t="shared" si="0"/>
        <v>194159.20246</v>
      </c>
      <c r="AD27" s="97">
        <f t="shared" si="1"/>
        <v>200954.14809999999</v>
      </c>
    </row>
    <row r="28" spans="1:30" ht="31.5">
      <c r="A28" s="128" t="s">
        <v>788</v>
      </c>
      <c r="B28" s="129" t="s">
        <v>789</v>
      </c>
      <c r="C28" s="120">
        <v>211844144.93000001</v>
      </c>
      <c r="D28" s="120" t="s">
        <v>32</v>
      </c>
      <c r="E28" s="120">
        <v>211844144.93000001</v>
      </c>
      <c r="F28" s="120">
        <v>4741962</v>
      </c>
      <c r="G28" s="120" t="s">
        <v>32</v>
      </c>
      <c r="H28" s="120" t="s">
        <v>32</v>
      </c>
      <c r="I28" s="120" t="s">
        <v>32</v>
      </c>
      <c r="J28" s="120" t="s">
        <v>32</v>
      </c>
      <c r="K28" s="120" t="s">
        <v>32</v>
      </c>
      <c r="L28" s="120">
        <v>194159202.46000001</v>
      </c>
      <c r="M28" s="120" t="s">
        <v>32</v>
      </c>
      <c r="N28" s="120">
        <v>22426904.469999999</v>
      </c>
      <c r="O28" s="120" t="s">
        <v>32</v>
      </c>
      <c r="P28" s="128" t="s">
        <v>788</v>
      </c>
      <c r="Q28" s="130" t="s">
        <v>785</v>
      </c>
      <c r="R28" s="129" t="s">
        <v>789</v>
      </c>
      <c r="S28" s="91">
        <v>219957622.03</v>
      </c>
      <c r="T28" s="91" t="s">
        <v>32</v>
      </c>
      <c r="U28" s="91">
        <v>219957622.03</v>
      </c>
      <c r="V28" s="91">
        <v>4412776.8099999996</v>
      </c>
      <c r="W28" s="91" t="s">
        <v>32</v>
      </c>
      <c r="X28" s="91" t="s">
        <v>32</v>
      </c>
      <c r="Y28" s="91" t="s">
        <v>32</v>
      </c>
      <c r="Z28" s="91" t="s">
        <v>32</v>
      </c>
      <c r="AA28" s="91" t="s">
        <v>32</v>
      </c>
      <c r="AB28" s="112">
        <v>200954148.09999999</v>
      </c>
      <c r="AC28" s="113">
        <f t="shared" si="0"/>
        <v>194159.20246</v>
      </c>
      <c r="AD28" s="97">
        <f t="shared" si="1"/>
        <v>200954.14809999999</v>
      </c>
    </row>
    <row r="29" spans="1:30" ht="31.5">
      <c r="A29" s="128" t="s">
        <v>790</v>
      </c>
      <c r="B29" s="129" t="s">
        <v>791</v>
      </c>
      <c r="C29" s="120">
        <v>189417240.46000001</v>
      </c>
      <c r="D29" s="120" t="s">
        <v>32</v>
      </c>
      <c r="E29" s="120">
        <v>189417240.46000001</v>
      </c>
      <c r="F29" s="120">
        <v>4741962</v>
      </c>
      <c r="G29" s="120" t="s">
        <v>32</v>
      </c>
      <c r="H29" s="120" t="s">
        <v>32</v>
      </c>
      <c r="I29" s="120" t="s">
        <v>32</v>
      </c>
      <c r="J29" s="120" t="s">
        <v>32</v>
      </c>
      <c r="K29" s="120" t="s">
        <v>32</v>
      </c>
      <c r="L29" s="120">
        <v>194159202.46000001</v>
      </c>
      <c r="M29" s="120" t="s">
        <v>32</v>
      </c>
      <c r="N29" s="120" t="s">
        <v>32</v>
      </c>
      <c r="O29" s="120" t="s">
        <v>32</v>
      </c>
      <c r="P29" s="128" t="s">
        <v>790</v>
      </c>
      <c r="Q29" s="130" t="s">
        <v>785</v>
      </c>
      <c r="R29" s="129" t="s">
        <v>791</v>
      </c>
      <c r="S29" s="91">
        <v>196541371.28999999</v>
      </c>
      <c r="T29" s="91" t="s">
        <v>32</v>
      </c>
      <c r="U29" s="91">
        <v>196541371.28999999</v>
      </c>
      <c r="V29" s="91">
        <v>4412776.8099999996</v>
      </c>
      <c r="W29" s="91" t="s">
        <v>32</v>
      </c>
      <c r="X29" s="91" t="s">
        <v>32</v>
      </c>
      <c r="Y29" s="91" t="s">
        <v>32</v>
      </c>
      <c r="Z29" s="91" t="s">
        <v>32</v>
      </c>
      <c r="AA29" s="91" t="s">
        <v>32</v>
      </c>
      <c r="AB29" s="112">
        <v>200954148.09999999</v>
      </c>
      <c r="AC29" s="113">
        <f t="shared" si="0"/>
        <v>194159.20246</v>
      </c>
      <c r="AD29" s="97">
        <f t="shared" si="1"/>
        <v>200954.14809999999</v>
      </c>
    </row>
    <row r="30" spans="1:30" ht="15.75" hidden="1">
      <c r="A30" s="131" t="s">
        <v>792</v>
      </c>
      <c r="B30" s="131"/>
      <c r="C30" s="132"/>
      <c r="D30" s="132"/>
      <c r="E30" s="132"/>
      <c r="F30" s="132"/>
      <c r="G30" s="132"/>
      <c r="H30" s="132"/>
      <c r="I30" s="132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06"/>
      <c r="X30" s="106"/>
      <c r="Y30" s="106"/>
      <c r="Z30" s="106"/>
      <c r="AA30" s="106"/>
      <c r="AB30" s="106"/>
      <c r="AC30" s="134"/>
      <c r="AD30" s="107"/>
    </row>
    <row r="31" spans="1:30" ht="15.75" hidden="1">
      <c r="A31" s="182" t="s">
        <v>792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3"/>
      <c r="W31" s="135"/>
      <c r="X31" s="106"/>
      <c r="Y31" s="106"/>
      <c r="Z31" s="106"/>
      <c r="AA31" s="106"/>
      <c r="AB31" s="106"/>
      <c r="AC31" s="134"/>
      <c r="AD31" s="107"/>
    </row>
    <row r="32" spans="1:30" ht="15.75" hidden="1">
      <c r="A32" s="136" t="s">
        <v>792</v>
      </c>
      <c r="B32" s="136"/>
      <c r="C32" s="137"/>
      <c r="D32" s="137"/>
      <c r="E32" s="137"/>
      <c r="F32" s="137"/>
      <c r="G32" s="137"/>
      <c r="H32" s="137"/>
      <c r="I32" s="13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06"/>
      <c r="X32" s="106"/>
      <c r="Y32" s="106"/>
      <c r="Z32" s="106"/>
      <c r="AA32" s="106"/>
      <c r="AB32" s="106"/>
      <c r="AC32" s="134"/>
      <c r="AD32" s="107"/>
    </row>
    <row r="33" spans="1:30" ht="15.75">
      <c r="A33" s="107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</row>
    <row r="34" spans="1:30" ht="15.75">
      <c r="A34" s="107"/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</row>
  </sheetData>
  <mergeCells count="14">
    <mergeCell ref="AC8:AC9"/>
    <mergeCell ref="AD8:AD9"/>
    <mergeCell ref="A31:V31"/>
    <mergeCell ref="A6:B6"/>
    <mergeCell ref="L6:M6"/>
    <mergeCell ref="U6:V6"/>
    <mergeCell ref="AA6:AB6"/>
    <mergeCell ref="A8:A9"/>
    <mergeCell ref="B8:B9"/>
    <mergeCell ref="C8:O8"/>
    <mergeCell ref="P8:P9"/>
    <mergeCell ref="Q8:Q9"/>
    <mergeCell ref="R8:R9"/>
    <mergeCell ref="S8:AB8"/>
  </mergeCells>
  <pageMargins left="0.78740157480314965" right="0.59055118110236227" top="0.59055118110236227" bottom="0.39370078740157483" header="0" footer="0"/>
  <pageSetup paperSize="9" scale="63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9D125B-0004-4A9B-B52C-C5A2D1E083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2020-04-03T12:43:27Z</cp:lastPrinted>
  <dcterms:created xsi:type="dcterms:W3CDTF">2020-03-23T06:20:22Z</dcterms:created>
  <dcterms:modified xsi:type="dcterms:W3CDTF">2021-03-05T08:04:13Z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SV_0503317MFK_20161231.xlsx</vt:lpwstr>
  </property>
  <property fmtid="{D5CDD505-2E9C-101B-9397-08002B2CF9AE}" pid="3" name="Название отчета">
    <vt:lpwstr>SV_0503317MFK_20161231.xlsx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SV_0503317MFK_20161231.xlt</vt:lpwstr>
  </property>
  <property fmtid="{D5CDD505-2E9C-101B-9397-08002B2CF9AE}" pid="11" name="Локальная база">
    <vt:lpwstr>не используется</vt:lpwstr>
  </property>
</Properties>
</file>