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320" windowWidth="13395" windowHeight="10545"/>
  </bookViews>
  <sheets>
    <sheet name="м.р." sheetId="1" r:id="rId1"/>
  </sheets>
  <definedNames>
    <definedName name="_xlnm.Print_Area" localSheetId="0">м.р.!$A$1:$ET$99</definedName>
  </definedNames>
  <calcPr calcId="125725"/>
</workbook>
</file>

<file path=xl/calcChain.xml><?xml version="1.0" encoding="utf-8"?>
<calcChain xmlns="http://schemas.openxmlformats.org/spreadsheetml/2006/main">
  <c r="C97" i="1"/>
  <c r="N97"/>
  <c r="M97"/>
  <c r="K97"/>
  <c r="I97"/>
  <c r="G97"/>
  <c r="F97"/>
  <c r="D97"/>
  <c r="N78"/>
  <c r="M78"/>
  <c r="K78"/>
  <c r="I78"/>
  <c r="G78"/>
  <c r="F78"/>
  <c r="D78"/>
  <c r="C78"/>
  <c r="N62"/>
  <c r="M62"/>
  <c r="K62"/>
  <c r="I62"/>
  <c r="G62"/>
  <c r="F62"/>
  <c r="D62"/>
  <c r="C62"/>
  <c r="N45"/>
  <c r="M45"/>
  <c r="K45"/>
  <c r="I45"/>
  <c r="G45"/>
  <c r="F45"/>
  <c r="D45"/>
  <c r="C45"/>
  <c r="N38"/>
  <c r="M38"/>
  <c r="K38"/>
  <c r="I38"/>
  <c r="G38"/>
  <c r="F38"/>
  <c r="D38"/>
  <c r="C38"/>
  <c r="N29"/>
  <c r="M29"/>
  <c r="K29"/>
  <c r="I29"/>
  <c r="G29"/>
  <c r="F29"/>
  <c r="D29"/>
  <c r="C29"/>
  <c r="C22"/>
  <c r="N22"/>
  <c r="M22"/>
  <c r="K22"/>
  <c r="I22"/>
  <c r="G22"/>
  <c r="F22"/>
  <c r="D22"/>
</calcChain>
</file>

<file path=xl/sharedStrings.xml><?xml version="1.0" encoding="utf-8"?>
<sst xmlns="http://schemas.openxmlformats.org/spreadsheetml/2006/main" count="345" uniqueCount="150">
  <si>
    <t>Создание условий для развития налоговой базы и стимулирования инвестиционной активности</t>
  </si>
  <si>
    <t>1.1.</t>
  </si>
  <si>
    <t>Анализ эффективности предоставленных налоговых льгот по всем категориям налоговых преференций</t>
  </si>
  <si>
    <t>1.2.</t>
  </si>
  <si>
    <t>Отмена налоговых льгот, не влияющих на стимулирование инвестиционной привлекательности муниципального образования в Республике Мордовия (далее – муниципальное образование)</t>
  </si>
  <si>
    <t>1.2.1.</t>
  </si>
  <si>
    <t xml:space="preserve"> - по земельному налогу:</t>
  </si>
  <si>
    <t>…</t>
  </si>
  <si>
    <t>1.2.2.</t>
  </si>
  <si>
    <t xml:space="preserve"> - по налогу на имущество физических лиц</t>
  </si>
  <si>
    <t>1.3.</t>
  </si>
  <si>
    <t>Привлечение инвестиций за счет реализации комплекса мер по стимулированию и развитию субъектов малого и среднего предпринимательства</t>
  </si>
  <si>
    <t>1.4.</t>
  </si>
  <si>
    <t>Совершенствование организационной работы по вопросам развития инвестиционного климата</t>
  </si>
  <si>
    <t>Расширение действующей налоговой базы с целью увеличения налогового потенциала муниципального образования</t>
  </si>
  <si>
    <t>2.1.</t>
  </si>
  <si>
    <t>Легализация заработной платы, сокрытой от налогообложения</t>
  </si>
  <si>
    <t>2.2.</t>
  </si>
  <si>
    <t>Расширение налоговой базы за счет организации работы «мобильных офисов» коммерческого банка</t>
  </si>
  <si>
    <t>2.3.</t>
  </si>
  <si>
    <t>Пересмотр установленных коэффициентов К2 по единому налогу на вмененный доход</t>
  </si>
  <si>
    <t>Мероприятия, направленные на повышение собираемости неналоговых доходов</t>
  </si>
  <si>
    <t>3.1.</t>
  </si>
  <si>
    <t>Увеличение поступления доходов от сдачи в аренду муниципального имущества</t>
  </si>
  <si>
    <t>3.2.</t>
  </si>
  <si>
    <t>Повышение доходов от приватизации имущества</t>
  </si>
  <si>
    <t>3.3.</t>
  </si>
  <si>
    <t>Повышение доходов от деятельности муниципальных унитарных предприятий и приватизация муниципальных унитарных мероприятий</t>
  </si>
  <si>
    <t>3.4.</t>
  </si>
  <si>
    <t>Увеличение поступления доходов за счет предоставления в собственность или в аренду земельных участков, образованных из невостребованных земельных долей</t>
  </si>
  <si>
    <t>3.5.</t>
  </si>
  <si>
    <t>Повышение эффективности исполнения и взыскания административных штрафов, наложенных административными комиссиями соответствующего муниципального района</t>
  </si>
  <si>
    <t>3.6.</t>
  </si>
  <si>
    <t xml:space="preserve">Введение самообложения граждан </t>
  </si>
  <si>
    <t>Увеличение поступлений от аренды средств наружной рекламы</t>
  </si>
  <si>
    <t>Оптимизация расходов на муниципальное управление</t>
  </si>
  <si>
    <t>4.1.</t>
  </si>
  <si>
    <t>Оптимизации расходов на муниципальное управление с учетом предложений по типовой структуре и нормативной численности органов местного самоуправления</t>
  </si>
  <si>
    <t>4.2.</t>
  </si>
  <si>
    <t>Преобразование муниципальных образований путем объединения сельских поселений</t>
  </si>
  <si>
    <t>4.3.</t>
  </si>
  <si>
    <t>4.4.</t>
  </si>
  <si>
    <t>Установление запрета на увеличение численности муниципальных служащих органов местного самоуправления муниципальных образований</t>
  </si>
  <si>
    <t xml:space="preserve">4.5. </t>
  </si>
  <si>
    <t>Утверждение показателя "Сокращение численности работников муниципальных учреждений на 10%" для расчета размера выплат из фонда стимулирования муниципальным служащим</t>
  </si>
  <si>
    <t>Оптимизация бюджетной сети и численности работников бюджетной сферы</t>
  </si>
  <si>
    <t>5.1.</t>
  </si>
  <si>
    <t>5.1.1.</t>
  </si>
  <si>
    <t xml:space="preserve">Укрупнение или присоединение «мелких» учреждений, а также организаций, загруженных менее чем на 50%, к более крупным </t>
  </si>
  <si>
    <t>5.1.2.</t>
  </si>
  <si>
    <t>Объединение разнопрофильных учреждений под «одной крышей» (например, комплекс «школа – дополнительное образование – учреждения культуры (библиотеки, клубы) – спортивные залы и т.п.»)</t>
  </si>
  <si>
    <t>5.2.</t>
  </si>
  <si>
    <t>5.3.</t>
  </si>
  <si>
    <t>5.4.</t>
  </si>
  <si>
    <t>Передача неиспользуемого имущества в казну / списание имущества, которое утратило потребительские свойства</t>
  </si>
  <si>
    <t>5.5.</t>
  </si>
  <si>
    <t>Закрепление практики планирования бюджетных ассигнований на оказание муниципальных услуг бюджетным и автономным учреждениям от базовых нормативных затрат и корректирующих коэффициентов к ним</t>
  </si>
  <si>
    <t>5.6.</t>
  </si>
  <si>
    <t>Расширение внестационарных форм предоставления муниципальных услуг (передвижные библиотеки и т.д.).</t>
  </si>
  <si>
    <t>5.7.</t>
  </si>
  <si>
    <t>Проведение оценки эффективности расходов на охранные услуги в органах местного самоуправления и муниципальных учреждениях</t>
  </si>
  <si>
    <t>Проведение оценки эффективности расходов на услуги связи в органах местного самоуправления и муниципальных учреждениях</t>
  </si>
  <si>
    <t>Проведение оценки эффективности расходов на коммунальные услуги в органах местного самоуправления в Республике Мордовия и муниципальных учреждениях</t>
  </si>
  <si>
    <t>5.10.</t>
  </si>
  <si>
    <t>Проведение оценки эффективности расходов на транспортные услуги в органах местного самоуправления в Республике Мордовия и муниципальных учреждениях</t>
  </si>
  <si>
    <t>Совершенствование системы закупок для муниципальных нужд</t>
  </si>
  <si>
    <t>6.1.</t>
  </si>
  <si>
    <t>Централизация закупок для нужд муниципальных заказчиков. Организация совместных закупок (продуктов питания, программные продукты для ПК и т.д..) для нужд муниципальных заказчиков</t>
  </si>
  <si>
    <t>Оптимизация системы мер социальной поддержки</t>
  </si>
  <si>
    <t>7.1.</t>
  </si>
  <si>
    <t xml:space="preserve">Инвентаризация мер социальной поддержки </t>
  </si>
  <si>
    <t>Отказ от индексации социальных выплат, установленных отдельным категориям граждан нормативными правовыми актами органов местного самоуправления</t>
  </si>
  <si>
    <t>7.3.</t>
  </si>
  <si>
    <t xml:space="preserve">Исключение мер, дублирующих или дополняющих региональные и федеральные </t>
  </si>
  <si>
    <t>7.4.</t>
  </si>
  <si>
    <t>Введение критериев нуждаемости в порядок назначения и предоставления мер социальной поддержки</t>
  </si>
  <si>
    <t>7.5.</t>
  </si>
  <si>
    <t>Повышение периодичности и эффективности проверки права граждан на получение различных мер социальной поддержки</t>
  </si>
  <si>
    <t>7.6.</t>
  </si>
  <si>
    <t>Исключение членов семьи носителя льгот из получателей мер социальной поддержки</t>
  </si>
  <si>
    <t>7.7.</t>
  </si>
  <si>
    <t>Повышение эффективности учета доходов граждан при предоставлении адресных мер социальной поддержки</t>
  </si>
  <si>
    <t>Повышение эффективности бюджетных инвестиций</t>
  </si>
  <si>
    <t>8.1.</t>
  </si>
  <si>
    <t>Сокращение объемов незавершенного строительства</t>
  </si>
  <si>
    <t>Оптимизация субсидий</t>
  </si>
  <si>
    <t>9.1.</t>
  </si>
  <si>
    <t>Оптимизация отдельных субсидий</t>
  </si>
  <si>
    <t>Оптимизация расходов на предоставление субсидий некоммерческим организациям в области физической культуры и спорта</t>
  </si>
  <si>
    <t>Повышение эффективности расходов на жилищно-коммунальное хозяйство</t>
  </si>
  <si>
    <t>10.1.</t>
  </si>
  <si>
    <t>Мероприятия по повышению качества бюджетного планирования</t>
  </si>
  <si>
    <t>11.1.</t>
  </si>
  <si>
    <t>Повышение эффективности программных расходов бюджета муниципального образования</t>
  </si>
  <si>
    <t>11.2.</t>
  </si>
  <si>
    <t>Утверждение бюджетов муниципальных образований на 3 летний период</t>
  </si>
  <si>
    <t>Управление муниципальным долгом</t>
  </si>
  <si>
    <t>12.1.</t>
  </si>
  <si>
    <t>Снижение процентных ставок по действующим кредитным договорам (предпочтительно исходя из средней ставки по коммерческим заимствованиям муниципального образования не выше ключевой ставки, установленной Центральным банком Российской Федерации, увеличенной на 1%)</t>
  </si>
  <si>
    <t>12.2.</t>
  </si>
  <si>
    <t>Улучшение структуры муниципального долга</t>
  </si>
  <si>
    <t>12.3.</t>
  </si>
  <si>
    <t>Использование муниципальных ценных бумаг в качестве источника долгосрочного финансирования дефицита бюджета</t>
  </si>
  <si>
    <t>12.4.</t>
  </si>
  <si>
    <t>Ограничение объемов предоставления муниципальных гарантий</t>
  </si>
  <si>
    <t>Формирование и утверждение объема дефицита бюджета муниципального образования на очередной финансовый год и плановый период ниже предельно допустимого бюджетным законодательством уровня</t>
  </si>
  <si>
    <t>Наличие графика погашения муниципального долга между муниципальным районом и поселениями</t>
  </si>
  <si>
    <t>Оптимизация расходов на информационно-коммуникационные технологии</t>
  </si>
  <si>
    <t>13.1.</t>
  </si>
  <si>
    <t>Оптимизация расходов на услуги связи</t>
  </si>
  <si>
    <t>13.2.</t>
  </si>
  <si>
    <t>Формирование местного бюджета с использованием кода вида расходов 242</t>
  </si>
  <si>
    <t>13.3.</t>
  </si>
  <si>
    <t>Согласование технических требований и конкурсной документации на закупку для муниципальных нужд товаров, работ, услуг в сфере информационно-коммуникационных технологий</t>
  </si>
  <si>
    <t>Меры по сокращению просроченной кредиторской задолженности консолидированного бюджета Республики Мордовия</t>
  </si>
  <si>
    <t>14.1.</t>
  </si>
  <si>
    <t>Снижение просроченной кредиторской задолженности по сравнению с показателем на начало отчетного года</t>
  </si>
  <si>
    <t>14.2.</t>
  </si>
  <si>
    <t>Не превышение доли просроченной кредиторской задолженности в расходах местного бюджета, а в случае ее наличия - проведение работы по ее сокращению</t>
  </si>
  <si>
    <t>Передача полномочий администраций поселений, являющихся административными центрами муниципальных районов, администрациям муниципальных районов</t>
  </si>
  <si>
    <t>7.2.</t>
  </si>
  <si>
    <t>12.6.</t>
  </si>
  <si>
    <t>12.5.</t>
  </si>
  <si>
    <t>3.7.</t>
  </si>
  <si>
    <t xml:space="preserve">Оптимизация численности административно-хозяйственного и управленческого персонала учреждений
в сфере образования
в сфере культуры
</t>
  </si>
  <si>
    <t xml:space="preserve">Реорганизация бюджетной сети
в сфере образования
в сфере культуры
в сфере физической культуры и спорта
в иных сферах
</t>
  </si>
  <si>
    <t xml:space="preserve">Развитие внебюджетной деятельности муниципальных бюджетных и автономных учреждений
в сфере образования
в сфере культуры
в сфере физической культуры и спорта
в иных сферах
</t>
  </si>
  <si>
    <t>5.8.</t>
  </si>
  <si>
    <t>5.9.</t>
  </si>
  <si>
    <t>9.1.1.</t>
  </si>
  <si>
    <t xml:space="preserve">Увеличение поступления доходов за счет увеличения налоговой базы по налогу на имущество физических лиц и юридических лиц </t>
  </si>
  <si>
    <t>2.4.</t>
  </si>
  <si>
    <t>2.5.</t>
  </si>
  <si>
    <t>Увеличение поступления доходов за счет увеличения налоговой базы по земельному налогу</t>
  </si>
  <si>
    <t>Реализация первоочередных мероприятий по переводу  систем и объектов  на энергоэффективные технологии по каждому органу исполнительной власти Республики Мордовия и подведомственным государственным учреждениям, органам местного самоуправления Республики Мордовия и подведомственным муниципальным учреждениям.</t>
  </si>
  <si>
    <t>да</t>
  </si>
  <si>
    <t>нет</t>
  </si>
  <si>
    <t>Форма № 4</t>
  </si>
  <si>
    <t>Информация об ожидаемой оценке исполнения за 2019 год и об учете в проекте бюджета муниципального образования на 2020 год и на плановый период 2021-2022 годов мероприятий в соответствии с программой оптимизации расходов бюджета муниципального образования на 2019-2021 годы, планом по устранению с 1 января 2020 года неэффективных льгот (пониженных ставок по налогам), планом по отмене с 1 января 2020 года установленных мунициипальным образованием расходных обязательств, не связанных с решением вопросов, отнесенных Конституцией Российской Федерации и федеральными законами к полномочиям органов местного самоуправления</t>
  </si>
  <si>
    <t>Примечания</t>
  </si>
  <si>
    <t>Бюджетный эффект на 2020 год в соответствии с программой / планом</t>
  </si>
  <si>
    <t>Предусмотрено на 2020 год в соответствии с проектом решения о бюджете на  2020 год и на плановый период 2021-2022 годов</t>
  </si>
  <si>
    <t>Бюджетный эффект на 2021 год в соответствии с программой / планом</t>
  </si>
  <si>
    <t>Предусмотрено на 2021 год в соответствии с проектом решения о бюджете на  2020 год и на плановый период 2021-2022 годов</t>
  </si>
  <si>
    <t>Бюджетный эффект на 2022 год в соответствии с программой / планом</t>
  </si>
  <si>
    <t>Предусмотрено на 2022 год в соответствии с проектом решения о бюджете на  2020 год и на плановый период 2021-2022 годов</t>
  </si>
  <si>
    <t xml:space="preserve">Бюджетный эффект на 2019 год </t>
  </si>
  <si>
    <t>Оценка исполнения 2019 года</t>
  </si>
  <si>
    <t xml:space="preserve">итого по разделу бюджетный эффект, тыс.руб </t>
  </si>
  <si>
    <t>всего  бюджетный эффект, тыс. рублей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</si>
</sst>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0">
    <xf numFmtId="0" fontId="0" fillId="0" borderId="0" xfId="0"/>
    <xf numFmtId="0" fontId="0" fillId="0" borderId="1" xfId="0" applyBorder="1"/>
    <xf numFmtId="0" fontId="5" fillId="0" borderId="1" xfId="0" applyFont="1" applyBorder="1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/>
    </xf>
    <xf numFmtId="9" fontId="0" fillId="0" borderId="1" xfId="0" applyNumberForma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left"/>
    </xf>
    <xf numFmtId="164" fontId="0" fillId="0" borderId="1" xfId="0" applyNumberFormat="1" applyBorder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12" fillId="0" borderId="0" xfId="1" applyFont="1"/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4" xfId="0" applyBorder="1"/>
    <xf numFmtId="0" fontId="0" fillId="0" borderId="4" xfId="0" applyBorder="1" applyAlignment="1">
      <alignment horizontal="center"/>
    </xf>
    <xf numFmtId="0" fontId="5" fillId="0" borderId="1" xfId="0" applyFont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0" fontId="14" fillId="0" borderId="1" xfId="0" applyFont="1" applyBorder="1" applyAlignment="1">
      <alignment horizontal="left"/>
    </xf>
    <xf numFmtId="0" fontId="12" fillId="0" borderId="1" xfId="0" applyFont="1" applyFill="1" applyBorder="1" applyAlignment="1">
      <alignment vertical="center"/>
    </xf>
    <xf numFmtId="0" fontId="0" fillId="0" borderId="1" xfId="0" applyNumberFormat="1" applyBorder="1" applyAlignment="1">
      <alignment horizontal="left"/>
    </xf>
    <xf numFmtId="0" fontId="2" fillId="0" borderId="2" xfId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0" fillId="0" borderId="0" xfId="0" applyAlignment="1"/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T98"/>
  <sheetViews>
    <sheetView tabSelected="1" view="pageBreakPreview" topLeftCell="A36" zoomScale="70" zoomScaleNormal="40" zoomScaleSheetLayoutView="70" workbookViewId="0">
      <selection activeCell="R86" sqref="R86"/>
    </sheetView>
  </sheetViews>
  <sheetFormatPr defaultRowHeight="15"/>
  <cols>
    <col min="1" max="1" width="9.140625" style="3"/>
    <col min="2" max="2" width="61.7109375" style="11" customWidth="1"/>
    <col min="3" max="4" width="12" customWidth="1"/>
    <col min="5" max="5" width="14.7109375" customWidth="1"/>
    <col min="6" max="6" width="15" customWidth="1"/>
    <col min="7" max="7" width="15.7109375" customWidth="1"/>
    <col min="8" max="8" width="10.140625" customWidth="1"/>
    <col min="9" max="9" width="10.42578125" customWidth="1"/>
    <col min="10" max="10" width="5.140625" hidden="1" customWidth="1"/>
    <col min="11" max="11" width="12.7109375" customWidth="1"/>
    <col min="12" max="12" width="13.42578125" customWidth="1"/>
    <col min="13" max="13" width="10.85546875" customWidth="1"/>
    <col min="14" max="14" width="12.140625" customWidth="1"/>
    <col min="15" max="15" width="8.7109375" customWidth="1"/>
  </cols>
  <sheetData>
    <row r="1" spans="1:18">
      <c r="C1" s="42"/>
      <c r="D1" s="42"/>
      <c r="E1" s="42"/>
      <c r="F1" s="42"/>
      <c r="G1" s="42"/>
      <c r="H1" s="42"/>
      <c r="I1" s="42"/>
    </row>
    <row r="2" spans="1:18" ht="5.25" customHeight="1">
      <c r="C2" s="42"/>
      <c r="D2" s="42"/>
      <c r="E2" s="42"/>
      <c r="F2" s="42"/>
      <c r="G2" s="42"/>
      <c r="H2" s="42"/>
      <c r="I2" s="42"/>
    </row>
    <row r="3" spans="1:18" hidden="1">
      <c r="C3" s="42"/>
      <c r="D3" s="42"/>
      <c r="E3" s="42"/>
      <c r="F3" s="42"/>
      <c r="G3" s="42"/>
      <c r="H3" s="42"/>
      <c r="I3" s="42"/>
    </row>
    <row r="4" spans="1:18" ht="15" hidden="1" customHeight="1">
      <c r="C4" s="42"/>
      <c r="D4" s="42"/>
      <c r="E4" s="42"/>
      <c r="F4" s="42"/>
      <c r="G4" s="42"/>
      <c r="H4" s="42"/>
      <c r="I4" s="42"/>
    </row>
    <row r="5" spans="1:18" ht="21" customHeight="1">
      <c r="C5" s="42"/>
      <c r="D5" s="42"/>
      <c r="E5" s="42"/>
      <c r="F5" s="42"/>
      <c r="G5" s="42"/>
      <c r="H5" s="42"/>
      <c r="I5" s="42"/>
      <c r="Q5" s="26" t="s">
        <v>137</v>
      </c>
    </row>
    <row r="6" spans="1:18" ht="15" hidden="1" customHeight="1">
      <c r="C6" s="42"/>
      <c r="D6" s="42"/>
      <c r="E6" s="42"/>
      <c r="F6" s="42"/>
      <c r="G6" s="42"/>
      <c r="H6" s="42"/>
      <c r="I6" s="42"/>
    </row>
    <row r="7" spans="1:18" ht="15" hidden="1" customHeight="1">
      <c r="C7" s="42"/>
      <c r="D7" s="42"/>
      <c r="E7" s="42"/>
      <c r="F7" s="42"/>
      <c r="G7" s="42"/>
      <c r="H7" s="42"/>
      <c r="I7" s="42"/>
    </row>
    <row r="8" spans="1:18" ht="108" customHeight="1">
      <c r="A8" s="48" t="s">
        <v>138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</row>
    <row r="9" spans="1:18" s="14" customFormat="1">
      <c r="A9" s="44"/>
      <c r="B9" s="45"/>
      <c r="C9" s="38" t="s">
        <v>146</v>
      </c>
      <c r="D9" s="38" t="s">
        <v>147</v>
      </c>
      <c r="E9" s="38" t="s">
        <v>139</v>
      </c>
      <c r="F9" s="46" t="s">
        <v>140</v>
      </c>
      <c r="G9" s="38" t="s">
        <v>141</v>
      </c>
      <c r="H9" s="38" t="s">
        <v>139</v>
      </c>
      <c r="I9" s="46" t="s">
        <v>142</v>
      </c>
      <c r="J9" s="13"/>
      <c r="K9" s="40" t="s">
        <v>143</v>
      </c>
      <c r="L9" s="38" t="s">
        <v>139</v>
      </c>
      <c r="M9" s="40" t="s">
        <v>144</v>
      </c>
      <c r="N9" s="40" t="s">
        <v>145</v>
      </c>
      <c r="O9" s="38" t="s">
        <v>139</v>
      </c>
    </row>
    <row r="10" spans="1:18" s="14" customFormat="1" ht="201.75" customHeight="1">
      <c r="A10" s="44"/>
      <c r="B10" s="45"/>
      <c r="C10" s="39"/>
      <c r="D10" s="39"/>
      <c r="E10" s="39"/>
      <c r="F10" s="47"/>
      <c r="G10" s="39"/>
      <c r="H10" s="39"/>
      <c r="I10" s="47"/>
      <c r="J10" s="13"/>
      <c r="K10" s="40"/>
      <c r="L10" s="39"/>
      <c r="M10" s="40"/>
      <c r="N10" s="40"/>
      <c r="O10" s="39"/>
    </row>
    <row r="11" spans="1:18" ht="27" customHeight="1">
      <c r="A11" s="22">
        <v>1</v>
      </c>
      <c r="B11" s="5" t="s">
        <v>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8" ht="97.5" customHeight="1">
      <c r="A12" s="20" t="s">
        <v>1</v>
      </c>
      <c r="B12" s="4" t="s">
        <v>2</v>
      </c>
      <c r="C12" s="1" t="s">
        <v>135</v>
      </c>
      <c r="D12" s="1" t="s">
        <v>135</v>
      </c>
      <c r="E12" s="1"/>
      <c r="F12" s="1" t="s">
        <v>135</v>
      </c>
      <c r="G12" s="1" t="s">
        <v>135</v>
      </c>
      <c r="H12" s="1"/>
      <c r="I12" s="1" t="s">
        <v>135</v>
      </c>
      <c r="J12" s="1"/>
      <c r="K12" s="1" t="s">
        <v>135</v>
      </c>
      <c r="L12" s="1"/>
      <c r="M12" s="1" t="s">
        <v>135</v>
      </c>
      <c r="N12" s="1" t="s">
        <v>135</v>
      </c>
      <c r="O12" s="1"/>
    </row>
    <row r="13" spans="1:18" ht="111" customHeight="1">
      <c r="A13" s="20" t="s">
        <v>3</v>
      </c>
      <c r="B13" s="4" t="s">
        <v>4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8" ht="15" customHeight="1">
      <c r="A14" s="43" t="s">
        <v>5</v>
      </c>
      <c r="B14" s="4" t="s">
        <v>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8">
      <c r="A15" s="43"/>
      <c r="B15" s="4" t="s">
        <v>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8">
      <c r="A16" s="43"/>
      <c r="B16" s="4" t="s">
        <v>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A17" s="43" t="s">
        <v>8</v>
      </c>
      <c r="B17" s="4" t="s">
        <v>9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>
      <c r="A18" s="43"/>
      <c r="B18" s="4" t="s">
        <v>7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43"/>
      <c r="B19" s="4" t="s">
        <v>7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2.25" customHeight="1">
      <c r="A20" s="20" t="s">
        <v>10</v>
      </c>
      <c r="B20" s="4" t="s">
        <v>11</v>
      </c>
      <c r="C20" s="35">
        <v>29800</v>
      </c>
      <c r="D20" s="17">
        <v>29800</v>
      </c>
      <c r="E20" s="17"/>
      <c r="F20" s="17">
        <v>5300</v>
      </c>
      <c r="G20" s="17">
        <v>5300</v>
      </c>
      <c r="H20" s="17"/>
      <c r="I20" s="17">
        <v>5400</v>
      </c>
      <c r="J20" s="1"/>
      <c r="K20" s="17">
        <v>5400</v>
      </c>
      <c r="L20" s="17"/>
      <c r="M20" s="17">
        <v>5400</v>
      </c>
      <c r="N20" s="17">
        <v>5400</v>
      </c>
      <c r="O20" s="17"/>
    </row>
    <row r="21" spans="1:15">
      <c r="A21" s="25" t="s">
        <v>12</v>
      </c>
      <c r="B21" s="33" t="s">
        <v>13</v>
      </c>
      <c r="C21" s="35">
        <v>1667</v>
      </c>
      <c r="D21" s="17">
        <v>1667</v>
      </c>
      <c r="E21" s="17"/>
      <c r="F21" s="17">
        <v>1667</v>
      </c>
      <c r="G21" s="17">
        <v>1667</v>
      </c>
      <c r="H21" s="17"/>
      <c r="I21" s="17">
        <v>1667</v>
      </c>
      <c r="J21" s="1"/>
      <c r="K21" s="17">
        <v>1667</v>
      </c>
      <c r="L21" s="17"/>
      <c r="M21" s="17">
        <v>1667</v>
      </c>
      <c r="N21" s="17">
        <v>1667</v>
      </c>
      <c r="O21" s="17"/>
    </row>
    <row r="22" spans="1:15" ht="15.75">
      <c r="A22" s="25"/>
      <c r="B22" s="34" t="s">
        <v>148</v>
      </c>
      <c r="C22" s="36">
        <f>SUM(C20:C21)</f>
        <v>31467</v>
      </c>
      <c r="D22" s="17">
        <f>SUM(D20:D21)</f>
        <v>31467</v>
      </c>
      <c r="E22" s="17"/>
      <c r="F22" s="17">
        <f>SUM(F20:F21)</f>
        <v>6967</v>
      </c>
      <c r="G22" s="17">
        <f>SUM(G20:G21)</f>
        <v>6967</v>
      </c>
      <c r="H22" s="17"/>
      <c r="I22" s="17">
        <f>SUM(I20:I21)</f>
        <v>7067</v>
      </c>
      <c r="J22" s="1"/>
      <c r="K22" s="17">
        <f>SUM(K20:K21)</f>
        <v>7067</v>
      </c>
      <c r="L22" s="17"/>
      <c r="M22" s="17">
        <f>SUM(M20:M21)</f>
        <v>7067</v>
      </c>
      <c r="N22" s="17">
        <f>SUM(N20:N21)</f>
        <v>7067</v>
      </c>
      <c r="O22" s="17"/>
    </row>
    <row r="23" spans="1:15" ht="60" customHeight="1">
      <c r="A23" s="21">
        <v>2</v>
      </c>
      <c r="B23" s="5" t="s">
        <v>14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20" t="s">
        <v>15</v>
      </c>
      <c r="B24" s="4" t="s">
        <v>16</v>
      </c>
      <c r="C24" s="9">
        <v>0.1</v>
      </c>
      <c r="D24" s="9">
        <v>0.1</v>
      </c>
      <c r="E24" s="9"/>
      <c r="F24" s="9">
        <v>0.1</v>
      </c>
      <c r="G24" s="9">
        <v>0.1</v>
      </c>
      <c r="H24" s="9"/>
      <c r="I24" s="9">
        <v>0.1</v>
      </c>
      <c r="J24" s="1"/>
      <c r="K24" s="9">
        <v>0.1</v>
      </c>
      <c r="L24" s="9"/>
      <c r="M24" s="9">
        <v>0.1</v>
      </c>
      <c r="N24" s="9">
        <v>0.1</v>
      </c>
      <c r="O24" s="9"/>
    </row>
    <row r="25" spans="1:15" ht="25.5">
      <c r="A25" s="20" t="s">
        <v>17</v>
      </c>
      <c r="B25" s="4" t="s">
        <v>18</v>
      </c>
      <c r="C25" s="9"/>
      <c r="D25" s="9"/>
      <c r="E25" s="9"/>
      <c r="F25" s="9"/>
      <c r="G25" s="9"/>
      <c r="H25" s="9"/>
      <c r="I25" s="9"/>
      <c r="J25" s="1"/>
      <c r="K25" s="9"/>
      <c r="L25" s="9"/>
      <c r="M25" s="9"/>
      <c r="N25" s="9"/>
      <c r="O25" s="9"/>
    </row>
    <row r="26" spans="1:15" ht="131.25" customHeight="1">
      <c r="A26" s="20" t="s">
        <v>19</v>
      </c>
      <c r="B26" s="4" t="s">
        <v>20</v>
      </c>
      <c r="C26" s="17" t="s">
        <v>136</v>
      </c>
      <c r="D26" s="17" t="s">
        <v>136</v>
      </c>
      <c r="E26" s="17"/>
      <c r="F26" s="17" t="s">
        <v>136</v>
      </c>
      <c r="G26" s="17" t="s">
        <v>136</v>
      </c>
      <c r="H26" s="17"/>
      <c r="I26" s="17" t="s">
        <v>135</v>
      </c>
      <c r="J26" s="1"/>
      <c r="K26" s="17" t="s">
        <v>135</v>
      </c>
      <c r="L26" s="17"/>
      <c r="M26" s="17" t="s">
        <v>135</v>
      </c>
      <c r="N26" s="17" t="s">
        <v>135</v>
      </c>
      <c r="O26" s="17"/>
    </row>
    <row r="27" spans="1:15" ht="25.5">
      <c r="A27" s="20" t="s">
        <v>131</v>
      </c>
      <c r="B27" s="4" t="s">
        <v>130</v>
      </c>
      <c r="C27" s="9">
        <v>0.1</v>
      </c>
      <c r="D27" s="9">
        <v>0.1</v>
      </c>
      <c r="E27" s="9"/>
      <c r="F27" s="9">
        <v>0.1</v>
      </c>
      <c r="G27" s="9">
        <v>0.1</v>
      </c>
      <c r="H27" s="9"/>
      <c r="I27" s="9">
        <v>0.1</v>
      </c>
      <c r="J27" s="1"/>
      <c r="K27" s="9">
        <v>0.1</v>
      </c>
      <c r="L27" s="9"/>
      <c r="M27" s="9">
        <v>0.1</v>
      </c>
      <c r="N27" s="9">
        <v>0.1</v>
      </c>
      <c r="O27" s="9"/>
    </row>
    <row r="28" spans="1:15" ht="83.25" customHeight="1">
      <c r="A28" s="20" t="s">
        <v>132</v>
      </c>
      <c r="B28" s="4" t="s">
        <v>133</v>
      </c>
      <c r="C28" s="9">
        <v>0.1</v>
      </c>
      <c r="D28" s="9">
        <v>0.1</v>
      </c>
      <c r="E28" s="9"/>
      <c r="F28" s="9">
        <v>0.1</v>
      </c>
      <c r="G28" s="9">
        <v>0.1</v>
      </c>
      <c r="H28" s="9"/>
      <c r="I28" s="9">
        <v>0.1</v>
      </c>
      <c r="J28" s="1"/>
      <c r="K28" s="9">
        <v>0.1</v>
      </c>
      <c r="L28" s="9"/>
      <c r="M28" s="9">
        <v>0.1</v>
      </c>
      <c r="N28" s="9">
        <v>0.1</v>
      </c>
      <c r="O28" s="9"/>
    </row>
    <row r="29" spans="1:15" ht="48" customHeight="1">
      <c r="A29" s="25"/>
      <c r="B29" s="34" t="s">
        <v>148</v>
      </c>
      <c r="C29" s="9">
        <f>SUM(C23:C28)</f>
        <v>0.30000000000000004</v>
      </c>
      <c r="D29" s="9">
        <f>SUM(D24:D28)</f>
        <v>0.30000000000000004</v>
      </c>
      <c r="E29" s="9"/>
      <c r="F29" s="9">
        <f>SUM(F24:F28)</f>
        <v>0.30000000000000004</v>
      </c>
      <c r="G29" s="9">
        <f>SUM(G24:G28)</f>
        <v>0.30000000000000004</v>
      </c>
      <c r="H29" s="9"/>
      <c r="I29" s="9">
        <f>SUM(I24:I28)</f>
        <v>0.30000000000000004</v>
      </c>
      <c r="J29" s="1"/>
      <c r="K29" s="9">
        <f>SUM(K24:K28)</f>
        <v>0.30000000000000004</v>
      </c>
      <c r="L29" s="9"/>
      <c r="M29" s="9">
        <f>SUM(M24:M28)</f>
        <v>0.30000000000000004</v>
      </c>
      <c r="N29" s="9">
        <f>SUM(N24:N28)</f>
        <v>0.30000000000000004</v>
      </c>
      <c r="O29" s="9"/>
    </row>
    <row r="30" spans="1:15" ht="25.5">
      <c r="A30" s="21">
        <v>3</v>
      </c>
      <c r="B30" s="5" t="s">
        <v>21</v>
      </c>
      <c r="C30" s="9"/>
      <c r="D30" s="9"/>
      <c r="E30" s="9"/>
      <c r="F30" s="9"/>
      <c r="G30" s="9"/>
      <c r="H30" s="9"/>
      <c r="I30" s="9"/>
      <c r="J30" s="1"/>
      <c r="K30" s="9"/>
      <c r="L30" s="9"/>
      <c r="M30" s="9"/>
      <c r="N30" s="9"/>
      <c r="O30" s="9"/>
    </row>
    <row r="31" spans="1:15" ht="118.5" customHeight="1">
      <c r="A31" s="20" t="s">
        <v>22</v>
      </c>
      <c r="B31" s="4" t="s">
        <v>23</v>
      </c>
      <c r="C31" s="23">
        <v>10</v>
      </c>
      <c r="D31" s="23">
        <v>10</v>
      </c>
      <c r="E31" s="23"/>
      <c r="F31" s="23">
        <v>10</v>
      </c>
      <c r="G31" s="23">
        <v>10</v>
      </c>
      <c r="H31" s="23"/>
      <c r="I31" s="23">
        <v>12</v>
      </c>
      <c r="J31" s="1"/>
      <c r="K31" s="23">
        <v>12</v>
      </c>
      <c r="L31" s="23"/>
      <c r="M31" s="23">
        <v>12</v>
      </c>
      <c r="N31" s="23">
        <v>12</v>
      </c>
      <c r="O31" s="23"/>
    </row>
    <row r="32" spans="1:15">
      <c r="A32" s="20" t="s">
        <v>24</v>
      </c>
      <c r="B32" s="4" t="s">
        <v>25</v>
      </c>
      <c r="C32" s="9"/>
      <c r="D32" s="9"/>
      <c r="E32" s="9"/>
      <c r="F32" s="9"/>
      <c r="G32" s="9"/>
      <c r="H32" s="9"/>
      <c r="I32" s="9"/>
      <c r="J32" s="1"/>
      <c r="K32" s="9"/>
      <c r="L32" s="9"/>
      <c r="M32" s="9"/>
      <c r="N32" s="9"/>
      <c r="O32" s="9"/>
    </row>
    <row r="33" spans="1:31" ht="60" customHeight="1">
      <c r="A33" s="20" t="s">
        <v>26</v>
      </c>
      <c r="B33" s="2" t="s">
        <v>27</v>
      </c>
      <c r="C33" s="9">
        <v>0</v>
      </c>
      <c r="D33" s="9">
        <v>0</v>
      </c>
      <c r="E33" s="9"/>
      <c r="F33" s="9">
        <v>0</v>
      </c>
      <c r="G33" s="9">
        <v>0</v>
      </c>
      <c r="H33" s="9"/>
      <c r="I33" s="9">
        <v>0</v>
      </c>
      <c r="J33" s="1"/>
      <c r="K33" s="9">
        <v>0</v>
      </c>
      <c r="L33" s="9"/>
      <c r="M33" s="9">
        <v>0</v>
      </c>
      <c r="N33" s="9">
        <v>0</v>
      </c>
      <c r="O33" s="9"/>
    </row>
    <row r="34" spans="1:31" ht="135" customHeight="1">
      <c r="A34" s="20" t="s">
        <v>28</v>
      </c>
      <c r="B34" s="4" t="s">
        <v>29</v>
      </c>
      <c r="C34" s="17">
        <v>1.4</v>
      </c>
      <c r="D34" s="17">
        <v>1.4</v>
      </c>
      <c r="E34" s="17"/>
      <c r="F34" s="17">
        <v>1.4</v>
      </c>
      <c r="G34" s="17">
        <v>1.4</v>
      </c>
      <c r="H34" s="17"/>
      <c r="I34" s="17">
        <v>3.4</v>
      </c>
      <c r="J34" s="1"/>
      <c r="K34" s="17">
        <v>3.4</v>
      </c>
      <c r="L34" s="17"/>
      <c r="M34" s="17">
        <v>3.4</v>
      </c>
      <c r="N34" s="17">
        <v>3.4</v>
      </c>
      <c r="O34" s="17"/>
    </row>
    <row r="35" spans="1:31" ht="78" customHeight="1">
      <c r="A35" s="20" t="s">
        <v>30</v>
      </c>
      <c r="B35" s="4" t="s">
        <v>31</v>
      </c>
      <c r="C35" s="23">
        <v>10</v>
      </c>
      <c r="D35" s="23">
        <v>10</v>
      </c>
      <c r="E35" s="23"/>
      <c r="F35" s="23">
        <v>10</v>
      </c>
      <c r="G35" s="23">
        <v>10</v>
      </c>
      <c r="H35" s="23"/>
      <c r="I35" s="23">
        <v>10</v>
      </c>
      <c r="J35" s="1"/>
      <c r="K35" s="23">
        <v>10</v>
      </c>
      <c r="L35" s="23"/>
      <c r="M35" s="23">
        <v>10</v>
      </c>
      <c r="N35" s="23">
        <v>10</v>
      </c>
      <c r="O35" s="23"/>
    </row>
    <row r="36" spans="1:31" ht="87" customHeight="1">
      <c r="A36" s="20" t="s">
        <v>32</v>
      </c>
      <c r="B36" s="4" t="s">
        <v>33</v>
      </c>
      <c r="C36" s="17">
        <v>0</v>
      </c>
      <c r="D36" s="17">
        <v>0</v>
      </c>
      <c r="E36" s="17"/>
      <c r="F36" s="17">
        <v>16.399999999999999</v>
      </c>
      <c r="G36" s="17">
        <v>16.399999999999999</v>
      </c>
      <c r="H36" s="17"/>
      <c r="I36" s="17">
        <v>16.399999999999999</v>
      </c>
      <c r="J36" s="1"/>
      <c r="K36" s="17">
        <v>16.399999999999999</v>
      </c>
      <c r="L36" s="17"/>
      <c r="M36" s="17">
        <v>16.399999999999999</v>
      </c>
      <c r="N36" s="17">
        <v>16.399999999999999</v>
      </c>
      <c r="O36" s="17"/>
    </row>
    <row r="37" spans="1:31" ht="154.5" customHeight="1">
      <c r="A37" s="12" t="s">
        <v>123</v>
      </c>
      <c r="B37" s="4" t="s">
        <v>34</v>
      </c>
      <c r="C37" s="17">
        <v>0</v>
      </c>
      <c r="D37" s="17">
        <v>0</v>
      </c>
      <c r="E37" s="17"/>
      <c r="F37" s="17">
        <v>0</v>
      </c>
      <c r="G37" s="17">
        <v>0</v>
      </c>
      <c r="H37" s="17"/>
      <c r="I37" s="17">
        <v>0</v>
      </c>
      <c r="J37" s="1"/>
      <c r="K37" s="17">
        <v>0</v>
      </c>
      <c r="L37" s="17"/>
      <c r="M37" s="17">
        <v>0</v>
      </c>
      <c r="N37" s="17">
        <v>0</v>
      </c>
      <c r="O37" s="17"/>
    </row>
    <row r="38" spans="1:31" ht="39.75" customHeight="1">
      <c r="A38" s="12"/>
      <c r="B38" s="34" t="s">
        <v>148</v>
      </c>
      <c r="C38" s="23">
        <f>SUM(C31:C37)</f>
        <v>21.4</v>
      </c>
      <c r="D38" s="23">
        <f>SUM(D31:D37)</f>
        <v>21.4</v>
      </c>
      <c r="E38" s="17"/>
      <c r="F38" s="23">
        <f>SUM(F31:F37)</f>
        <v>37.799999999999997</v>
      </c>
      <c r="G38" s="23">
        <f>SUM(G31:G37)</f>
        <v>37.799999999999997</v>
      </c>
      <c r="H38" s="17"/>
      <c r="I38" s="23">
        <f>SUM(I31:I37)</f>
        <v>41.8</v>
      </c>
      <c r="J38" s="1"/>
      <c r="K38" s="23">
        <f>SUM(K31:K37)</f>
        <v>41.8</v>
      </c>
      <c r="L38" s="17"/>
      <c r="M38" s="23">
        <f>SUM(M31:M37)</f>
        <v>41.8</v>
      </c>
      <c r="N38" s="23">
        <f>SUM(N31:N37)</f>
        <v>41.8</v>
      </c>
      <c r="O38" s="17"/>
    </row>
    <row r="39" spans="1:31">
      <c r="A39" s="22">
        <v>4</v>
      </c>
      <c r="B39" s="5" t="s">
        <v>35</v>
      </c>
      <c r="C39" s="9"/>
      <c r="D39" s="9"/>
      <c r="E39" s="9"/>
      <c r="F39" s="9"/>
      <c r="G39" s="9"/>
      <c r="H39" s="9"/>
      <c r="I39" s="9"/>
      <c r="J39" s="1"/>
      <c r="K39" s="9"/>
      <c r="L39" s="9"/>
      <c r="M39" s="9"/>
      <c r="N39" s="9"/>
      <c r="O39" s="9"/>
    </row>
    <row r="40" spans="1:31" ht="83.25" customHeight="1">
      <c r="A40" s="12" t="s">
        <v>36</v>
      </c>
      <c r="B40" s="4" t="s">
        <v>37</v>
      </c>
      <c r="C40" s="24">
        <v>10</v>
      </c>
      <c r="D40" s="24">
        <v>10</v>
      </c>
      <c r="E40" s="24"/>
      <c r="F40" s="24">
        <v>10</v>
      </c>
      <c r="G40" s="24">
        <v>10</v>
      </c>
      <c r="H40" s="24"/>
      <c r="I40" s="24">
        <v>10</v>
      </c>
      <c r="J40" s="6"/>
      <c r="K40" s="24">
        <v>10</v>
      </c>
      <c r="L40" s="24"/>
      <c r="M40" s="24">
        <v>10</v>
      </c>
      <c r="N40" s="24">
        <v>10</v>
      </c>
      <c r="O40" s="24"/>
    </row>
    <row r="41" spans="1:31" s="1" customFormat="1" ht="279" customHeight="1">
      <c r="A41" s="12" t="s">
        <v>38</v>
      </c>
      <c r="B41" s="4" t="s">
        <v>39</v>
      </c>
      <c r="C41" s="24">
        <v>136</v>
      </c>
      <c r="D41" s="24">
        <v>136</v>
      </c>
      <c r="E41" s="24"/>
      <c r="F41" s="24">
        <v>136</v>
      </c>
      <c r="G41" s="24">
        <v>136</v>
      </c>
      <c r="H41" s="24"/>
      <c r="I41" s="24">
        <v>136</v>
      </c>
      <c r="K41" s="24">
        <v>136</v>
      </c>
      <c r="L41" s="24"/>
      <c r="M41" s="24">
        <v>136</v>
      </c>
      <c r="N41" s="24">
        <v>136</v>
      </c>
      <c r="O41" s="24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31"/>
    </row>
    <row r="42" spans="1:31" s="1" customFormat="1" ht="146.25" customHeight="1">
      <c r="A42" s="12" t="s">
        <v>40</v>
      </c>
      <c r="B42" s="4" t="s">
        <v>119</v>
      </c>
      <c r="C42" s="9"/>
      <c r="D42" s="9"/>
      <c r="E42" s="9"/>
      <c r="F42" s="9"/>
      <c r="G42" s="9"/>
      <c r="H42" s="9"/>
      <c r="I42" s="9"/>
      <c r="K42" s="9"/>
      <c r="L42" s="9"/>
      <c r="M42" s="9"/>
      <c r="N42" s="9"/>
      <c r="O42" s="9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31"/>
    </row>
    <row r="43" spans="1:31" ht="38.25">
      <c r="A43" s="12" t="s">
        <v>41</v>
      </c>
      <c r="B43" s="4" t="s">
        <v>42</v>
      </c>
      <c r="C43" s="9" t="s">
        <v>135</v>
      </c>
      <c r="D43" s="9" t="s">
        <v>135</v>
      </c>
      <c r="E43" s="9"/>
      <c r="F43" s="9" t="s">
        <v>135</v>
      </c>
      <c r="G43" s="9" t="s">
        <v>135</v>
      </c>
      <c r="H43" s="9"/>
      <c r="I43" s="9" t="s">
        <v>135</v>
      </c>
      <c r="J43" s="1"/>
      <c r="K43" s="9" t="s">
        <v>135</v>
      </c>
      <c r="L43" s="9"/>
      <c r="M43" s="9" t="s">
        <v>135</v>
      </c>
      <c r="N43" s="9" t="s">
        <v>135</v>
      </c>
      <c r="O43" s="9"/>
    </row>
    <row r="44" spans="1:31" ht="87" customHeight="1">
      <c r="A44" s="12" t="s">
        <v>43</v>
      </c>
      <c r="B44" s="19" t="s">
        <v>44</v>
      </c>
      <c r="C44" s="9" t="s">
        <v>135</v>
      </c>
      <c r="D44" s="9" t="s">
        <v>135</v>
      </c>
      <c r="E44" s="9"/>
      <c r="F44" s="9" t="s">
        <v>135</v>
      </c>
      <c r="G44" s="9" t="s">
        <v>135</v>
      </c>
      <c r="H44" s="9"/>
      <c r="I44" s="9" t="s">
        <v>135</v>
      </c>
      <c r="J44" s="1"/>
      <c r="K44" s="9" t="s">
        <v>135</v>
      </c>
      <c r="L44" s="9"/>
      <c r="M44" s="9" t="s">
        <v>135</v>
      </c>
      <c r="N44" s="9" t="s">
        <v>135</v>
      </c>
      <c r="O44" s="9"/>
    </row>
    <row r="45" spans="1:31" ht="46.5" customHeight="1">
      <c r="A45" s="12"/>
      <c r="B45" s="34" t="s">
        <v>148</v>
      </c>
      <c r="C45" s="24">
        <f>SUM(C40:C44)</f>
        <v>146</v>
      </c>
      <c r="D45" s="24">
        <f>SUM(D40:D44)</f>
        <v>146</v>
      </c>
      <c r="E45" s="9"/>
      <c r="F45" s="24">
        <f>SUM(F40:F44)</f>
        <v>146</v>
      </c>
      <c r="G45" s="24">
        <f>SUM(G40:G44)</f>
        <v>146</v>
      </c>
      <c r="H45" s="9"/>
      <c r="I45" s="24">
        <f>SUM(I40:I44)</f>
        <v>146</v>
      </c>
      <c r="J45" s="1"/>
      <c r="K45" s="24">
        <f>SUM(K40:K44)</f>
        <v>146</v>
      </c>
      <c r="L45" s="9"/>
      <c r="M45" s="24">
        <f>SUM(M40:M44)</f>
        <v>146</v>
      </c>
      <c r="N45" s="24">
        <f>SUM(N40:N44)</f>
        <v>146</v>
      </c>
      <c r="O45" s="9"/>
    </row>
    <row r="46" spans="1:31" ht="24.75" customHeight="1">
      <c r="A46" s="22">
        <v>5</v>
      </c>
      <c r="B46" s="5" t="s">
        <v>45</v>
      </c>
      <c r="C46" s="9"/>
      <c r="D46" s="9"/>
      <c r="E46" s="9"/>
      <c r="F46" s="9"/>
      <c r="G46" s="9"/>
      <c r="H46" s="9"/>
      <c r="I46" s="9"/>
      <c r="J46" s="1"/>
      <c r="K46" s="9"/>
      <c r="L46" s="9"/>
      <c r="M46" s="9"/>
      <c r="N46" s="9"/>
      <c r="O46" s="9"/>
    </row>
    <row r="47" spans="1:31" ht="101.25" customHeight="1">
      <c r="A47" s="12" t="s">
        <v>46</v>
      </c>
      <c r="B47" s="4" t="s">
        <v>125</v>
      </c>
      <c r="C47" s="15">
        <v>1396</v>
      </c>
      <c r="D47" s="15">
        <v>1396</v>
      </c>
      <c r="E47" s="15"/>
      <c r="F47" s="9"/>
      <c r="G47" s="9"/>
      <c r="H47" s="9"/>
      <c r="I47" s="9"/>
      <c r="J47" s="1"/>
      <c r="K47" s="9"/>
      <c r="L47" s="9"/>
      <c r="M47" s="9"/>
      <c r="N47" s="9"/>
      <c r="O47" s="9"/>
    </row>
    <row r="48" spans="1:31" ht="25.5">
      <c r="A48" s="12" t="s">
        <v>47</v>
      </c>
      <c r="B48" s="4" t="s">
        <v>48</v>
      </c>
      <c r="C48" s="9" t="s">
        <v>135</v>
      </c>
      <c r="D48" s="9" t="s">
        <v>135</v>
      </c>
      <c r="E48" s="9"/>
      <c r="F48" s="9" t="s">
        <v>135</v>
      </c>
      <c r="G48" s="9" t="s">
        <v>135</v>
      </c>
      <c r="H48" s="9"/>
      <c r="I48" s="9" t="s">
        <v>135</v>
      </c>
      <c r="J48" s="1"/>
      <c r="K48" s="9" t="s">
        <v>135</v>
      </c>
      <c r="L48" s="9"/>
      <c r="M48" s="9" t="s">
        <v>135</v>
      </c>
      <c r="N48" s="9" t="s">
        <v>135</v>
      </c>
      <c r="O48" s="9"/>
    </row>
    <row r="49" spans="1:27" ht="38.25">
      <c r="A49" s="12" t="s">
        <v>49</v>
      </c>
      <c r="B49" s="4" t="s">
        <v>50</v>
      </c>
      <c r="C49" s="9" t="s">
        <v>135</v>
      </c>
      <c r="D49" s="9" t="s">
        <v>135</v>
      </c>
      <c r="E49" s="9"/>
      <c r="F49" s="9" t="s">
        <v>135</v>
      </c>
      <c r="G49" s="9" t="s">
        <v>135</v>
      </c>
      <c r="H49" s="9"/>
      <c r="I49" s="9" t="s">
        <v>135</v>
      </c>
      <c r="J49" s="1"/>
      <c r="K49" s="9" t="s">
        <v>135</v>
      </c>
      <c r="L49" s="9"/>
      <c r="M49" s="9" t="s">
        <v>135</v>
      </c>
      <c r="N49" s="9" t="s">
        <v>135</v>
      </c>
      <c r="O49" s="9"/>
    </row>
    <row r="50" spans="1:27" ht="76.5">
      <c r="A50" s="4" t="s">
        <v>51</v>
      </c>
      <c r="B50" s="4" t="s">
        <v>124</v>
      </c>
      <c r="C50" s="9" t="s">
        <v>135</v>
      </c>
      <c r="D50" s="9" t="s">
        <v>135</v>
      </c>
      <c r="E50" s="9"/>
      <c r="F50" s="9" t="s">
        <v>135</v>
      </c>
      <c r="G50" s="9" t="s">
        <v>135</v>
      </c>
      <c r="H50" s="9"/>
      <c r="I50" s="9" t="s">
        <v>135</v>
      </c>
      <c r="J50" s="1"/>
      <c r="K50" s="9" t="s">
        <v>135</v>
      </c>
      <c r="L50" s="9"/>
      <c r="M50" s="9" t="s">
        <v>135</v>
      </c>
      <c r="N50" s="9" t="s">
        <v>135</v>
      </c>
      <c r="O50" s="9"/>
    </row>
    <row r="51" spans="1:27" ht="102" customHeight="1">
      <c r="A51" s="12" t="s">
        <v>52</v>
      </c>
      <c r="B51" s="4" t="s">
        <v>126</v>
      </c>
      <c r="C51" s="16">
        <v>1.02</v>
      </c>
      <c r="D51" s="16">
        <v>1.02</v>
      </c>
      <c r="E51" s="16"/>
      <c r="F51" s="16">
        <v>1.02</v>
      </c>
      <c r="G51" s="16">
        <v>1.02</v>
      </c>
      <c r="H51" s="16"/>
      <c r="I51" s="16">
        <v>1.02</v>
      </c>
      <c r="J51" s="1"/>
      <c r="K51" s="16">
        <v>1.02</v>
      </c>
      <c r="L51" s="16"/>
      <c r="M51" s="16">
        <v>1.02</v>
      </c>
      <c r="N51" s="16">
        <v>1.02</v>
      </c>
      <c r="O51" s="16"/>
    </row>
    <row r="52" spans="1:27" ht="72.75" customHeight="1">
      <c r="A52" s="12" t="s">
        <v>53</v>
      </c>
      <c r="B52" s="4" t="s">
        <v>54</v>
      </c>
      <c r="C52" s="24">
        <v>15</v>
      </c>
      <c r="D52" s="24">
        <v>15</v>
      </c>
      <c r="E52" s="24"/>
      <c r="F52" s="24">
        <v>15</v>
      </c>
      <c r="G52" s="24">
        <v>15</v>
      </c>
      <c r="H52" s="24"/>
      <c r="I52" s="24">
        <v>15</v>
      </c>
      <c r="J52" s="1"/>
      <c r="K52" s="24">
        <v>15</v>
      </c>
      <c r="L52" s="24"/>
      <c r="M52" s="24">
        <v>15</v>
      </c>
      <c r="N52" s="24">
        <v>15</v>
      </c>
      <c r="O52" s="24"/>
    </row>
    <row r="53" spans="1:27" ht="63" customHeight="1">
      <c r="A53" s="12" t="s">
        <v>55</v>
      </c>
      <c r="B53" s="4" t="s">
        <v>56</v>
      </c>
      <c r="C53" s="9" t="s">
        <v>135</v>
      </c>
      <c r="D53" s="9" t="s">
        <v>135</v>
      </c>
      <c r="E53" s="9"/>
      <c r="F53" s="9" t="s">
        <v>135</v>
      </c>
      <c r="G53" s="9" t="s">
        <v>135</v>
      </c>
      <c r="H53" s="9"/>
      <c r="I53" s="9" t="s">
        <v>135</v>
      </c>
      <c r="J53" s="1"/>
      <c r="K53" s="9" t="s">
        <v>135</v>
      </c>
      <c r="L53" s="9"/>
      <c r="M53" s="9" t="s">
        <v>135</v>
      </c>
      <c r="N53" s="9" t="s">
        <v>135</v>
      </c>
      <c r="O53" s="9"/>
    </row>
    <row r="54" spans="1:27" ht="74.25" customHeight="1">
      <c r="A54" s="12" t="s">
        <v>57</v>
      </c>
      <c r="B54" s="4" t="s">
        <v>58</v>
      </c>
      <c r="C54" s="9" t="s">
        <v>135</v>
      </c>
      <c r="D54" s="9" t="s">
        <v>135</v>
      </c>
      <c r="E54" s="9"/>
      <c r="F54" s="9" t="s">
        <v>135</v>
      </c>
      <c r="G54" s="9" t="s">
        <v>135</v>
      </c>
      <c r="H54" s="9"/>
      <c r="I54" s="9" t="s">
        <v>135</v>
      </c>
      <c r="J54" s="1"/>
      <c r="K54" s="9" t="s">
        <v>135</v>
      </c>
      <c r="L54" s="9"/>
      <c r="M54" s="9" t="s">
        <v>135</v>
      </c>
      <c r="N54" s="9" t="s">
        <v>135</v>
      </c>
      <c r="O54" s="9"/>
    </row>
    <row r="55" spans="1:27" ht="87" customHeight="1">
      <c r="A55" s="12" t="s">
        <v>59</v>
      </c>
      <c r="B55" s="4" t="s">
        <v>60</v>
      </c>
      <c r="C55" s="9" t="s">
        <v>135</v>
      </c>
      <c r="D55" s="9" t="s">
        <v>135</v>
      </c>
      <c r="E55" s="9"/>
      <c r="F55" s="9" t="s">
        <v>135</v>
      </c>
      <c r="G55" s="9" t="s">
        <v>135</v>
      </c>
      <c r="H55" s="9"/>
      <c r="I55" s="9" t="s">
        <v>135</v>
      </c>
      <c r="J55" s="1"/>
      <c r="K55" s="9" t="s">
        <v>135</v>
      </c>
      <c r="L55" s="9"/>
      <c r="M55" s="9" t="s">
        <v>135</v>
      </c>
      <c r="N55" s="9" t="s">
        <v>135</v>
      </c>
      <c r="O55" s="9"/>
    </row>
    <row r="56" spans="1:27" ht="68.25" customHeight="1">
      <c r="A56" s="12" t="s">
        <v>127</v>
      </c>
      <c r="B56" s="4" t="s">
        <v>61</v>
      </c>
      <c r="C56" s="9" t="s">
        <v>135</v>
      </c>
      <c r="D56" s="9" t="s">
        <v>135</v>
      </c>
      <c r="E56" s="9"/>
      <c r="F56" s="9" t="s">
        <v>135</v>
      </c>
      <c r="G56" s="9" t="s">
        <v>135</v>
      </c>
      <c r="H56" s="9"/>
      <c r="I56" s="9" t="s">
        <v>135</v>
      </c>
      <c r="J56" s="1"/>
      <c r="K56" s="9" t="s">
        <v>135</v>
      </c>
      <c r="L56" s="9"/>
      <c r="M56" s="9" t="s">
        <v>135</v>
      </c>
      <c r="N56" s="9" t="s">
        <v>135</v>
      </c>
      <c r="O56" s="9"/>
    </row>
    <row r="57" spans="1:27" ht="73.5" customHeight="1">
      <c r="A57" s="12" t="s">
        <v>128</v>
      </c>
      <c r="B57" s="4" t="s">
        <v>62</v>
      </c>
      <c r="C57" s="9" t="s">
        <v>135</v>
      </c>
      <c r="D57" s="9" t="s">
        <v>135</v>
      </c>
      <c r="E57" s="9"/>
      <c r="F57" s="9" t="s">
        <v>135</v>
      </c>
      <c r="G57" s="9" t="s">
        <v>135</v>
      </c>
      <c r="H57" s="9"/>
      <c r="I57" s="9" t="s">
        <v>135</v>
      </c>
      <c r="J57" s="6"/>
      <c r="K57" s="9" t="s">
        <v>135</v>
      </c>
      <c r="L57" s="9"/>
      <c r="M57" s="9" t="s">
        <v>135</v>
      </c>
      <c r="N57" s="9" t="s">
        <v>135</v>
      </c>
      <c r="O57" s="9"/>
    </row>
    <row r="58" spans="1:27" s="8" customFormat="1" ht="119.25" customHeight="1">
      <c r="A58" s="12" t="s">
        <v>63</v>
      </c>
      <c r="B58" s="19" t="s">
        <v>64</v>
      </c>
      <c r="C58" s="9" t="s">
        <v>135</v>
      </c>
      <c r="D58" s="9" t="s">
        <v>135</v>
      </c>
      <c r="E58" s="9"/>
      <c r="F58" s="9" t="s">
        <v>135</v>
      </c>
      <c r="G58" s="9" t="s">
        <v>135</v>
      </c>
      <c r="H58" s="9"/>
      <c r="I58" s="9" t="s">
        <v>135</v>
      </c>
      <c r="K58" s="9" t="s">
        <v>135</v>
      </c>
      <c r="L58" s="9"/>
      <c r="M58" s="9" t="s">
        <v>135</v>
      </c>
      <c r="N58" s="9" t="s">
        <v>135</v>
      </c>
      <c r="O58" s="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7" s="29" customFormat="1" ht="41.25" customHeight="1">
      <c r="A59" s="12"/>
      <c r="B59" s="34" t="s">
        <v>148</v>
      </c>
      <c r="C59" s="9">
        <v>1411</v>
      </c>
      <c r="D59" s="9">
        <v>1411</v>
      </c>
      <c r="E59" s="9"/>
      <c r="F59" s="9">
        <v>15</v>
      </c>
      <c r="G59" s="9">
        <v>15</v>
      </c>
      <c r="H59" s="9"/>
      <c r="I59" s="9">
        <v>15</v>
      </c>
      <c r="J59" s="8"/>
      <c r="K59" s="9">
        <v>15</v>
      </c>
      <c r="L59" s="9"/>
      <c r="M59" s="9">
        <v>15</v>
      </c>
      <c r="N59" s="9">
        <v>15</v>
      </c>
      <c r="O59" s="9"/>
    </row>
    <row r="60" spans="1:27">
      <c r="A60" s="22">
        <v>6</v>
      </c>
      <c r="B60" s="5" t="s">
        <v>65</v>
      </c>
      <c r="C60" s="9"/>
      <c r="D60" s="9"/>
      <c r="E60" s="9"/>
      <c r="F60" s="9"/>
      <c r="G60" s="9"/>
      <c r="H60" s="9"/>
      <c r="I60" s="9"/>
      <c r="J60" s="1"/>
      <c r="K60" s="9"/>
      <c r="L60" s="9"/>
      <c r="M60" s="9"/>
      <c r="N60" s="9"/>
      <c r="O60" s="9"/>
    </row>
    <row r="61" spans="1:27" ht="200.25" customHeight="1">
      <c r="A61" s="12" t="s">
        <v>66</v>
      </c>
      <c r="B61" s="4" t="s">
        <v>67</v>
      </c>
      <c r="C61" s="24">
        <v>20</v>
      </c>
      <c r="D61" s="24">
        <v>20</v>
      </c>
      <c r="E61" s="24"/>
      <c r="F61" s="24">
        <v>20</v>
      </c>
      <c r="G61" s="24">
        <v>20</v>
      </c>
      <c r="H61" s="24"/>
      <c r="I61" s="24">
        <v>20</v>
      </c>
      <c r="J61" s="1"/>
      <c r="K61" s="24">
        <v>20</v>
      </c>
      <c r="L61" s="24"/>
      <c r="M61" s="24">
        <v>20</v>
      </c>
      <c r="N61" s="24">
        <v>20</v>
      </c>
      <c r="O61" s="24"/>
    </row>
    <row r="62" spans="1:27" ht="36" customHeight="1">
      <c r="A62" s="12"/>
      <c r="B62" s="34" t="s">
        <v>148</v>
      </c>
      <c r="C62" s="24">
        <f>SUM(C61)</f>
        <v>20</v>
      </c>
      <c r="D62" s="24">
        <f>SUM(D61)</f>
        <v>20</v>
      </c>
      <c r="E62" s="24"/>
      <c r="F62" s="24">
        <f>SUM(F61)</f>
        <v>20</v>
      </c>
      <c r="G62" s="24">
        <f>SUM(G61)</f>
        <v>20</v>
      </c>
      <c r="H62" s="24"/>
      <c r="I62" s="24">
        <f>SUM(I61)</f>
        <v>20</v>
      </c>
      <c r="J62" s="6"/>
      <c r="K62" s="24">
        <f>SUM(K61)</f>
        <v>20</v>
      </c>
      <c r="L62" s="24"/>
      <c r="M62" s="24">
        <f>SUM(M61)</f>
        <v>20</v>
      </c>
      <c r="N62" s="24">
        <f>SUM(N61)</f>
        <v>20</v>
      </c>
      <c r="O62" s="24"/>
    </row>
    <row r="63" spans="1:27">
      <c r="A63" s="22">
        <v>7</v>
      </c>
      <c r="B63" s="5" t="s">
        <v>68</v>
      </c>
      <c r="C63" s="9"/>
      <c r="D63" s="9"/>
      <c r="E63" s="9"/>
      <c r="F63" s="9"/>
      <c r="G63" s="9"/>
      <c r="H63" s="9"/>
      <c r="I63" s="9"/>
      <c r="J63" s="6"/>
      <c r="K63" s="9"/>
      <c r="L63" s="9"/>
      <c r="M63" s="9"/>
      <c r="N63" s="9"/>
      <c r="O63" s="9"/>
    </row>
    <row r="64" spans="1:27" s="9" customFormat="1">
      <c r="A64" s="12" t="s">
        <v>69</v>
      </c>
      <c r="B64" s="19" t="s">
        <v>70</v>
      </c>
      <c r="C64" s="9" t="s">
        <v>135</v>
      </c>
      <c r="D64" s="9" t="s">
        <v>135</v>
      </c>
      <c r="F64" s="9" t="s">
        <v>135</v>
      </c>
      <c r="G64" s="9" t="s">
        <v>135</v>
      </c>
      <c r="I64" s="9" t="s">
        <v>135</v>
      </c>
      <c r="K64" s="9" t="s">
        <v>135</v>
      </c>
      <c r="M64" s="9" t="s">
        <v>135</v>
      </c>
      <c r="N64" s="9" t="s">
        <v>135</v>
      </c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</row>
    <row r="65" spans="1:150" s="9" customFormat="1" ht="88.5" customHeight="1">
      <c r="A65" s="10" t="s">
        <v>120</v>
      </c>
      <c r="B65" s="19" t="s">
        <v>71</v>
      </c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</row>
    <row r="66" spans="1:150" s="1" customFormat="1" ht="106.5" customHeight="1">
      <c r="A66" s="12" t="s">
        <v>72</v>
      </c>
      <c r="B66" s="4" t="s">
        <v>73</v>
      </c>
      <c r="C66" s="9"/>
      <c r="D66" s="9"/>
      <c r="E66" s="9"/>
      <c r="F66" s="9"/>
      <c r="G66" s="9"/>
      <c r="H66" s="9"/>
      <c r="I66" s="9"/>
      <c r="K66" s="9"/>
      <c r="L66" s="9"/>
      <c r="M66" s="9"/>
      <c r="N66" s="9"/>
      <c r="O66" s="9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</row>
    <row r="67" spans="1:150" ht="93" customHeight="1">
      <c r="A67" s="12" t="s">
        <v>74</v>
      </c>
      <c r="B67" s="4" t="s">
        <v>75</v>
      </c>
      <c r="C67" s="9"/>
      <c r="D67" s="9"/>
      <c r="E67" s="9"/>
      <c r="F67" s="9"/>
      <c r="G67" s="9"/>
      <c r="H67" s="9"/>
      <c r="I67" s="9"/>
      <c r="J67" s="1"/>
      <c r="K67" s="9"/>
      <c r="L67" s="9"/>
      <c r="M67" s="9"/>
      <c r="N67" s="9"/>
      <c r="O67" s="9"/>
    </row>
    <row r="68" spans="1:150" ht="141.75" customHeight="1">
      <c r="A68" s="12" t="s">
        <v>76</v>
      </c>
      <c r="B68" s="4" t="s">
        <v>77</v>
      </c>
      <c r="C68" s="9"/>
      <c r="D68" s="9"/>
      <c r="E68" s="9"/>
      <c r="F68" s="9"/>
      <c r="G68" s="9"/>
      <c r="H68" s="9"/>
      <c r="I68" s="9"/>
      <c r="J68" s="1"/>
      <c r="K68" s="9"/>
      <c r="L68" s="9"/>
      <c r="M68" s="9"/>
      <c r="N68" s="9"/>
      <c r="O68" s="9"/>
    </row>
    <row r="69" spans="1:150" ht="96.75" customHeight="1">
      <c r="A69" s="12" t="s">
        <v>78</v>
      </c>
      <c r="B69" s="4" t="s">
        <v>79</v>
      </c>
      <c r="C69" s="9"/>
      <c r="D69" s="9"/>
      <c r="E69" s="9"/>
      <c r="F69" s="9"/>
      <c r="G69" s="9"/>
      <c r="H69" s="9"/>
      <c r="I69" s="9"/>
      <c r="J69" s="6"/>
      <c r="K69" s="9"/>
      <c r="L69" s="9"/>
      <c r="M69" s="9"/>
      <c r="N69" s="9"/>
      <c r="O69" s="9"/>
    </row>
    <row r="70" spans="1:150" s="9" customFormat="1" ht="149.25" customHeight="1">
      <c r="A70" s="12" t="s">
        <v>80</v>
      </c>
      <c r="B70" s="19" t="s">
        <v>81</v>
      </c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  <c r="DK70" s="30"/>
      <c r="DL70" s="30"/>
      <c r="DM70" s="30"/>
      <c r="DN70" s="30"/>
      <c r="DO70" s="30"/>
      <c r="DP70" s="30"/>
      <c r="DQ70" s="30"/>
      <c r="DR70" s="30"/>
      <c r="DS70" s="30"/>
      <c r="DT70" s="30"/>
      <c r="DU70" s="30"/>
      <c r="DV70" s="30"/>
      <c r="DW70" s="30"/>
      <c r="DX70" s="30"/>
      <c r="DY70" s="30"/>
      <c r="DZ70" s="30"/>
      <c r="EA70" s="30"/>
      <c r="EB70" s="30"/>
      <c r="EC70" s="30"/>
      <c r="ED70" s="30"/>
      <c r="EE70" s="30"/>
      <c r="EF70" s="30"/>
      <c r="EG70" s="30"/>
      <c r="EH70" s="30"/>
      <c r="EI70" s="30"/>
      <c r="EJ70" s="30"/>
      <c r="EK70" s="30"/>
      <c r="EL70" s="30"/>
      <c r="EM70" s="30"/>
      <c r="EN70" s="30"/>
      <c r="EO70" s="30"/>
      <c r="EP70" s="30"/>
      <c r="EQ70" s="30"/>
      <c r="ER70" s="30"/>
      <c r="ES70" s="30"/>
      <c r="ET70" s="30"/>
    </row>
    <row r="71" spans="1:150">
      <c r="A71" s="22">
        <v>8</v>
      </c>
      <c r="B71" s="5" t="s">
        <v>82</v>
      </c>
      <c r="C71" s="9"/>
      <c r="D71" s="9"/>
      <c r="E71" s="9"/>
      <c r="F71" s="9"/>
      <c r="G71" s="9"/>
      <c r="H71" s="9"/>
      <c r="I71" s="9"/>
      <c r="J71" s="1"/>
      <c r="K71" s="9"/>
      <c r="L71" s="9"/>
      <c r="M71" s="9"/>
      <c r="N71" s="9"/>
      <c r="O71" s="9"/>
    </row>
    <row r="72" spans="1:150" ht="120" customHeight="1">
      <c r="A72" s="12" t="s">
        <v>83</v>
      </c>
      <c r="B72" s="4" t="s">
        <v>84</v>
      </c>
      <c r="C72" s="9"/>
      <c r="D72" s="9"/>
      <c r="E72" s="9"/>
      <c r="F72" s="9"/>
      <c r="G72" s="9"/>
      <c r="H72" s="9"/>
      <c r="I72" s="9"/>
      <c r="J72" s="1"/>
      <c r="K72" s="9"/>
      <c r="L72" s="9"/>
      <c r="M72" s="9"/>
      <c r="N72" s="9"/>
      <c r="O72" s="9"/>
    </row>
    <row r="73" spans="1:150" ht="22.5" customHeight="1">
      <c r="A73" s="22">
        <v>9</v>
      </c>
      <c r="B73" s="5" t="s">
        <v>85</v>
      </c>
      <c r="C73" s="9"/>
      <c r="D73" s="9"/>
      <c r="E73" s="9"/>
      <c r="F73" s="9"/>
      <c r="G73" s="9"/>
      <c r="H73" s="9"/>
      <c r="I73" s="9"/>
      <c r="J73" s="1"/>
      <c r="K73" s="9"/>
      <c r="L73" s="9"/>
      <c r="M73" s="9"/>
      <c r="N73" s="9"/>
      <c r="O73" s="9"/>
    </row>
    <row r="74" spans="1:150" ht="79.5" customHeight="1">
      <c r="A74" s="12" t="s">
        <v>86</v>
      </c>
      <c r="B74" s="4" t="s">
        <v>87</v>
      </c>
      <c r="C74" s="9"/>
      <c r="D74" s="9"/>
      <c r="E74" s="9"/>
      <c r="F74" s="9"/>
      <c r="G74" s="9"/>
      <c r="H74" s="9"/>
      <c r="I74" s="9"/>
      <c r="J74" s="1"/>
      <c r="K74" s="9"/>
      <c r="L74" s="9"/>
      <c r="M74" s="9"/>
      <c r="N74" s="9"/>
      <c r="O74" s="9"/>
    </row>
    <row r="75" spans="1:150" ht="59.25" customHeight="1">
      <c r="A75" s="12" t="s">
        <v>129</v>
      </c>
      <c r="B75" s="4" t="s">
        <v>88</v>
      </c>
      <c r="C75" s="9"/>
      <c r="D75" s="9"/>
      <c r="E75" s="9"/>
      <c r="F75" s="9"/>
      <c r="G75" s="9"/>
      <c r="H75" s="9"/>
      <c r="I75" s="9"/>
      <c r="J75" s="1"/>
      <c r="K75" s="9"/>
      <c r="L75" s="9"/>
      <c r="M75" s="9"/>
      <c r="N75" s="9"/>
      <c r="O75" s="9"/>
    </row>
    <row r="76" spans="1:150" ht="31.5" customHeight="1">
      <c r="A76" s="22">
        <v>10</v>
      </c>
      <c r="B76" s="18" t="s">
        <v>89</v>
      </c>
      <c r="C76" s="9"/>
      <c r="D76" s="9"/>
      <c r="E76" s="9"/>
      <c r="F76" s="9"/>
      <c r="G76" s="9"/>
      <c r="H76" s="9"/>
      <c r="I76" s="9"/>
      <c r="J76" s="1"/>
      <c r="K76" s="9"/>
      <c r="L76" s="9"/>
      <c r="M76" s="9"/>
      <c r="N76" s="9"/>
      <c r="O76" s="9"/>
    </row>
    <row r="77" spans="1:150" ht="76.5">
      <c r="A77" s="12" t="s">
        <v>90</v>
      </c>
      <c r="B77" s="4" t="s">
        <v>134</v>
      </c>
      <c r="C77" s="24">
        <v>30</v>
      </c>
      <c r="D77" s="24">
        <v>30</v>
      </c>
      <c r="E77" s="24"/>
      <c r="F77" s="24">
        <v>30</v>
      </c>
      <c r="G77" s="24">
        <v>30</v>
      </c>
      <c r="H77" s="24"/>
      <c r="I77" s="24">
        <v>30</v>
      </c>
      <c r="J77" s="1"/>
      <c r="K77" s="24">
        <v>30</v>
      </c>
      <c r="L77" s="24"/>
      <c r="M77" s="24">
        <v>30</v>
      </c>
      <c r="N77" s="24">
        <v>30</v>
      </c>
      <c r="O77" s="24"/>
    </row>
    <row r="78" spans="1:150" ht="15.75">
      <c r="A78" s="12"/>
      <c r="B78" s="34" t="s">
        <v>148</v>
      </c>
      <c r="C78" s="24">
        <f>SUM(C77)</f>
        <v>30</v>
      </c>
      <c r="D78" s="24">
        <f>SUM(D77)</f>
        <v>30</v>
      </c>
      <c r="E78" s="24"/>
      <c r="F78" s="24">
        <f>SUM(F77)</f>
        <v>30</v>
      </c>
      <c r="G78" s="24">
        <f>SUM(G77)</f>
        <v>30</v>
      </c>
      <c r="H78" s="24"/>
      <c r="I78" s="24">
        <f>SUM(I77)</f>
        <v>30</v>
      </c>
      <c r="J78" s="6"/>
      <c r="K78" s="24">
        <f>SUM(K77)</f>
        <v>30</v>
      </c>
      <c r="L78" s="24"/>
      <c r="M78" s="24">
        <f>SUM(M77)</f>
        <v>30</v>
      </c>
      <c r="N78" s="24">
        <f>SUM(N77)</f>
        <v>30</v>
      </c>
      <c r="O78" s="24"/>
    </row>
    <row r="79" spans="1:150" ht="15" customHeight="1">
      <c r="A79" s="22">
        <v>11</v>
      </c>
      <c r="B79" s="5" t="s">
        <v>91</v>
      </c>
      <c r="C79" s="9"/>
      <c r="D79" s="9"/>
      <c r="E79" s="9"/>
      <c r="F79" s="9"/>
      <c r="G79" s="9"/>
      <c r="H79" s="9"/>
      <c r="I79" s="9"/>
      <c r="J79" s="6"/>
      <c r="K79" s="9"/>
      <c r="L79" s="9"/>
      <c r="M79" s="9"/>
      <c r="N79" s="9"/>
      <c r="O79" s="9"/>
    </row>
    <row r="80" spans="1:150" s="8" customFormat="1" ht="225" customHeight="1">
      <c r="A80" s="12" t="s">
        <v>92</v>
      </c>
      <c r="B80" s="19" t="s">
        <v>93</v>
      </c>
      <c r="C80" s="24">
        <v>100</v>
      </c>
      <c r="D80" s="24">
        <v>100</v>
      </c>
      <c r="E80" s="24"/>
      <c r="F80" s="24">
        <v>100</v>
      </c>
      <c r="G80" s="24">
        <v>100</v>
      </c>
      <c r="H80" s="24"/>
      <c r="I80" s="24">
        <v>100</v>
      </c>
      <c r="K80" s="24">
        <v>100</v>
      </c>
      <c r="L80" s="24"/>
      <c r="M80" s="24">
        <v>100</v>
      </c>
      <c r="N80" s="24">
        <v>100</v>
      </c>
      <c r="O80" s="24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32"/>
    </row>
    <row r="81" spans="1:15" ht="139.5" customHeight="1">
      <c r="A81" s="12" t="s">
        <v>94</v>
      </c>
      <c r="B81" s="4" t="s">
        <v>95</v>
      </c>
      <c r="C81" s="24">
        <v>10</v>
      </c>
      <c r="D81" s="24">
        <v>10</v>
      </c>
      <c r="E81" s="24"/>
      <c r="F81" s="24">
        <v>100</v>
      </c>
      <c r="G81" s="24">
        <v>100</v>
      </c>
      <c r="H81" s="24"/>
      <c r="I81" s="24">
        <v>100</v>
      </c>
      <c r="J81" s="7"/>
      <c r="K81" s="24">
        <v>100</v>
      </c>
      <c r="L81" s="24"/>
      <c r="M81" s="24">
        <v>100</v>
      </c>
      <c r="N81" s="24">
        <v>100</v>
      </c>
      <c r="O81" s="24"/>
    </row>
    <row r="82" spans="1:15" ht="24.75" customHeight="1">
      <c r="A82" s="12"/>
      <c r="B82" s="34" t="s">
        <v>148</v>
      </c>
      <c r="C82" s="24"/>
      <c r="D82" s="24"/>
      <c r="E82" s="24"/>
      <c r="F82" s="24"/>
      <c r="G82" s="24"/>
      <c r="H82" s="24"/>
      <c r="I82" s="24"/>
      <c r="J82" s="7"/>
      <c r="K82" s="24"/>
      <c r="L82" s="24"/>
      <c r="M82" s="24"/>
      <c r="N82" s="24"/>
      <c r="O82" s="24"/>
    </row>
    <row r="83" spans="1:15">
      <c r="A83" s="22">
        <v>12</v>
      </c>
      <c r="B83" s="5" t="s">
        <v>96</v>
      </c>
      <c r="C83" s="9"/>
      <c r="D83" s="9"/>
      <c r="E83" s="9"/>
      <c r="F83" s="9"/>
      <c r="G83" s="9"/>
      <c r="H83" s="9"/>
      <c r="I83" s="9"/>
      <c r="J83" s="1"/>
      <c r="K83" s="9"/>
      <c r="L83" s="9"/>
      <c r="M83" s="9"/>
      <c r="N83" s="9"/>
      <c r="O83" s="9"/>
    </row>
    <row r="84" spans="1:15" ht="63.75">
      <c r="A84" s="12" t="s">
        <v>97</v>
      </c>
      <c r="B84" s="4" t="s">
        <v>98</v>
      </c>
      <c r="C84" s="9">
        <v>1</v>
      </c>
      <c r="D84" s="9">
        <v>1</v>
      </c>
      <c r="E84" s="9"/>
      <c r="F84" s="9">
        <v>1</v>
      </c>
      <c r="G84" s="9">
        <v>1</v>
      </c>
      <c r="H84" s="9"/>
      <c r="I84" s="9">
        <v>1</v>
      </c>
      <c r="J84" s="1"/>
      <c r="K84" s="9">
        <v>1</v>
      </c>
      <c r="L84" s="9"/>
      <c r="M84" s="9">
        <v>1</v>
      </c>
      <c r="N84" s="9">
        <v>1</v>
      </c>
      <c r="O84" s="9"/>
    </row>
    <row r="85" spans="1:15" ht="93" customHeight="1">
      <c r="A85" s="12" t="s">
        <v>99</v>
      </c>
      <c r="B85" s="4" t="s">
        <v>100</v>
      </c>
      <c r="C85" s="9" t="s">
        <v>135</v>
      </c>
      <c r="D85" s="9" t="s">
        <v>135</v>
      </c>
      <c r="E85" s="9"/>
      <c r="F85" s="9" t="s">
        <v>135</v>
      </c>
      <c r="G85" s="9" t="s">
        <v>135</v>
      </c>
      <c r="H85" s="9"/>
      <c r="I85" s="9" t="s">
        <v>135</v>
      </c>
      <c r="J85" s="1"/>
      <c r="K85" s="9" t="s">
        <v>135</v>
      </c>
      <c r="L85" s="9"/>
      <c r="M85" s="9" t="s">
        <v>135</v>
      </c>
      <c r="N85" s="9" t="s">
        <v>135</v>
      </c>
      <c r="O85" s="9"/>
    </row>
    <row r="86" spans="1:15" ht="75" customHeight="1">
      <c r="A86" s="12" t="s">
        <v>101</v>
      </c>
      <c r="B86" s="4" t="s">
        <v>102</v>
      </c>
      <c r="C86" s="9" t="s">
        <v>135</v>
      </c>
      <c r="D86" s="9" t="s">
        <v>135</v>
      </c>
      <c r="E86" s="9"/>
      <c r="F86" s="9" t="s">
        <v>135</v>
      </c>
      <c r="G86" s="9" t="s">
        <v>135</v>
      </c>
      <c r="H86" s="9"/>
      <c r="I86" s="9" t="s">
        <v>135</v>
      </c>
      <c r="J86" s="1"/>
      <c r="K86" s="9" t="s">
        <v>135</v>
      </c>
      <c r="L86" s="9"/>
      <c r="M86" s="9" t="s">
        <v>135</v>
      </c>
      <c r="N86" s="9" t="s">
        <v>135</v>
      </c>
      <c r="O86" s="9"/>
    </row>
    <row r="87" spans="1:15">
      <c r="A87" s="12" t="s">
        <v>103</v>
      </c>
      <c r="B87" s="4" t="s">
        <v>104</v>
      </c>
      <c r="C87" s="9" t="s">
        <v>135</v>
      </c>
      <c r="D87" s="9" t="s">
        <v>135</v>
      </c>
      <c r="E87" s="9"/>
      <c r="F87" s="9" t="s">
        <v>135</v>
      </c>
      <c r="G87" s="9" t="s">
        <v>135</v>
      </c>
      <c r="H87" s="9"/>
      <c r="I87" s="9" t="s">
        <v>135</v>
      </c>
      <c r="J87" s="1"/>
      <c r="K87" s="9" t="s">
        <v>135</v>
      </c>
      <c r="L87" s="9"/>
      <c r="M87" s="9" t="s">
        <v>135</v>
      </c>
      <c r="N87" s="9" t="s">
        <v>135</v>
      </c>
      <c r="O87" s="9"/>
    </row>
    <row r="88" spans="1:15" ht="51">
      <c r="A88" s="12" t="s">
        <v>122</v>
      </c>
      <c r="B88" s="4" t="s">
        <v>105</v>
      </c>
      <c r="C88" s="9" t="s">
        <v>135</v>
      </c>
      <c r="D88" s="9" t="s">
        <v>135</v>
      </c>
      <c r="E88" s="9"/>
      <c r="F88" s="9" t="s">
        <v>135</v>
      </c>
      <c r="G88" s="9" t="s">
        <v>135</v>
      </c>
      <c r="H88" s="9"/>
      <c r="I88" s="9" t="s">
        <v>135</v>
      </c>
      <c r="J88" s="1"/>
      <c r="K88" s="9" t="s">
        <v>135</v>
      </c>
      <c r="L88" s="9"/>
      <c r="M88" s="9" t="s">
        <v>135</v>
      </c>
      <c r="N88" s="9" t="s">
        <v>135</v>
      </c>
      <c r="O88" s="9"/>
    </row>
    <row r="89" spans="1:15" ht="87" customHeight="1">
      <c r="A89" s="12" t="s">
        <v>121</v>
      </c>
      <c r="B89" s="4" t="s">
        <v>106</v>
      </c>
      <c r="C89" s="9" t="s">
        <v>135</v>
      </c>
      <c r="D89" s="9" t="s">
        <v>135</v>
      </c>
      <c r="E89" s="9"/>
      <c r="F89" s="9" t="s">
        <v>135</v>
      </c>
      <c r="G89" s="9" t="s">
        <v>135</v>
      </c>
      <c r="H89" s="9"/>
      <c r="I89" s="9" t="s">
        <v>135</v>
      </c>
      <c r="J89" s="1"/>
      <c r="K89" s="9" t="s">
        <v>135</v>
      </c>
      <c r="L89" s="9"/>
      <c r="M89" s="9" t="s">
        <v>135</v>
      </c>
      <c r="N89" s="9" t="s">
        <v>135</v>
      </c>
      <c r="O89" s="9"/>
    </row>
    <row r="90" spans="1:15" ht="30.75" customHeight="1">
      <c r="A90" s="22">
        <v>13</v>
      </c>
      <c r="B90" s="5" t="s">
        <v>107</v>
      </c>
      <c r="C90" s="9"/>
      <c r="D90" s="9"/>
      <c r="E90" s="9"/>
      <c r="F90" s="9"/>
      <c r="G90" s="9"/>
      <c r="H90" s="9"/>
      <c r="I90" s="9"/>
      <c r="J90" s="1"/>
      <c r="K90" s="9"/>
      <c r="L90" s="9"/>
      <c r="M90" s="9"/>
      <c r="N90" s="9"/>
      <c r="O90" s="9"/>
    </row>
    <row r="91" spans="1:15">
      <c r="A91" s="12" t="s">
        <v>108</v>
      </c>
      <c r="B91" s="4" t="s">
        <v>109</v>
      </c>
      <c r="C91" s="9" t="s">
        <v>135</v>
      </c>
      <c r="D91" s="9" t="s">
        <v>135</v>
      </c>
      <c r="E91" s="9"/>
      <c r="F91" s="9" t="s">
        <v>135</v>
      </c>
      <c r="G91" s="9" t="s">
        <v>135</v>
      </c>
      <c r="H91" s="9"/>
      <c r="I91" s="9" t="s">
        <v>135</v>
      </c>
      <c r="J91" s="1"/>
      <c r="K91" s="9" t="s">
        <v>135</v>
      </c>
      <c r="L91" s="9"/>
      <c r="M91" s="9" t="s">
        <v>135</v>
      </c>
      <c r="N91" s="9" t="s">
        <v>135</v>
      </c>
      <c r="O91" s="9"/>
    </row>
    <row r="92" spans="1:15" ht="25.5">
      <c r="A92" s="12" t="s">
        <v>110</v>
      </c>
      <c r="B92" s="4" t="s">
        <v>111</v>
      </c>
      <c r="C92" s="9" t="s">
        <v>135</v>
      </c>
      <c r="D92" s="9" t="s">
        <v>135</v>
      </c>
      <c r="E92" s="9"/>
      <c r="F92" s="9" t="s">
        <v>135</v>
      </c>
      <c r="G92" s="9" t="s">
        <v>135</v>
      </c>
      <c r="H92" s="9"/>
      <c r="I92" s="9" t="s">
        <v>135</v>
      </c>
      <c r="J92" s="1"/>
      <c r="K92" s="9" t="s">
        <v>135</v>
      </c>
      <c r="L92" s="9"/>
      <c r="M92" s="9" t="s">
        <v>135</v>
      </c>
      <c r="N92" s="9" t="s">
        <v>135</v>
      </c>
      <c r="O92" s="9"/>
    </row>
    <row r="93" spans="1:15" ht="132.75" customHeight="1">
      <c r="A93" s="12" t="s">
        <v>112</v>
      </c>
      <c r="B93" s="4" t="s">
        <v>113</v>
      </c>
      <c r="C93" s="9" t="s">
        <v>135</v>
      </c>
      <c r="D93" s="9" t="s">
        <v>135</v>
      </c>
      <c r="E93" s="9"/>
      <c r="F93" s="9" t="s">
        <v>135</v>
      </c>
      <c r="G93" s="9" t="s">
        <v>135</v>
      </c>
      <c r="H93" s="9"/>
      <c r="I93" s="9" t="s">
        <v>135</v>
      </c>
      <c r="J93" s="1"/>
      <c r="K93" s="9" t="s">
        <v>135</v>
      </c>
      <c r="L93" s="9"/>
      <c r="M93" s="9" t="s">
        <v>135</v>
      </c>
      <c r="N93" s="9" t="s">
        <v>135</v>
      </c>
      <c r="O93" s="9"/>
    </row>
    <row r="94" spans="1:15" ht="37.5" customHeight="1">
      <c r="A94" s="22">
        <v>14</v>
      </c>
      <c r="B94" s="5" t="s">
        <v>114</v>
      </c>
      <c r="C94" s="9"/>
      <c r="D94" s="9"/>
      <c r="E94" s="9"/>
      <c r="F94" s="9"/>
      <c r="G94" s="9"/>
      <c r="H94" s="9"/>
      <c r="I94" s="9"/>
      <c r="J94" s="1"/>
      <c r="K94" s="9"/>
      <c r="L94" s="9"/>
      <c r="M94" s="9"/>
      <c r="N94" s="9"/>
      <c r="O94" s="9"/>
    </row>
    <row r="95" spans="1:15" ht="83.25" customHeight="1">
      <c r="A95" s="12" t="s">
        <v>115</v>
      </c>
      <c r="B95" s="4" t="s">
        <v>116</v>
      </c>
      <c r="C95" s="9" t="s">
        <v>135</v>
      </c>
      <c r="D95" s="9" t="s">
        <v>135</v>
      </c>
      <c r="E95" s="9"/>
      <c r="F95" s="9" t="s">
        <v>135</v>
      </c>
      <c r="G95" s="9" t="s">
        <v>135</v>
      </c>
      <c r="H95" s="9"/>
      <c r="I95" s="9" t="s">
        <v>135</v>
      </c>
      <c r="J95" s="1"/>
      <c r="K95" s="9" t="s">
        <v>135</v>
      </c>
      <c r="L95" s="9"/>
      <c r="M95" s="9" t="s">
        <v>135</v>
      </c>
      <c r="N95" s="9" t="s">
        <v>135</v>
      </c>
      <c r="O95" s="9"/>
    </row>
    <row r="96" spans="1:15" ht="101.25" customHeight="1">
      <c r="A96" s="12" t="s">
        <v>117</v>
      </c>
      <c r="B96" s="4" t="s">
        <v>118</v>
      </c>
      <c r="C96" s="16">
        <v>0.05</v>
      </c>
      <c r="D96" s="16">
        <v>0.05</v>
      </c>
      <c r="E96" s="16"/>
      <c r="F96" s="16">
        <v>0.05</v>
      </c>
      <c r="G96" s="16">
        <v>0.05</v>
      </c>
      <c r="H96" s="16"/>
      <c r="I96" s="16">
        <v>0.05</v>
      </c>
      <c r="J96" s="1"/>
      <c r="K96" s="16">
        <v>0.05</v>
      </c>
      <c r="L96" s="16"/>
      <c r="M96" s="16">
        <v>0.05</v>
      </c>
      <c r="N96" s="16">
        <v>0.05</v>
      </c>
      <c r="O96" s="16"/>
    </row>
    <row r="97" spans="1:15" ht="41.25" customHeight="1">
      <c r="A97" s="41" t="s">
        <v>149</v>
      </c>
      <c r="B97" s="41"/>
      <c r="C97" s="24">
        <f>C22+C29+C38+C45+C59+C62+C78+C82</f>
        <v>33095.699999999997</v>
      </c>
      <c r="D97" s="24">
        <f>D22+D29+D38+D45+D59+D78+D82+D62</f>
        <v>33095.699999999997</v>
      </c>
      <c r="E97" s="16"/>
      <c r="F97" s="37">
        <f>F22+F29+F38+F45+F59+F62+F78+F82</f>
        <v>7216.1</v>
      </c>
      <c r="G97" s="37">
        <f>G22+G29+G38+G45+G59+G62+G78++G82</f>
        <v>7216.1</v>
      </c>
      <c r="H97" s="16"/>
      <c r="I97" s="37">
        <f>I22+I29+I38+I45+I59+I62+I78+I82</f>
        <v>7320.1</v>
      </c>
      <c r="J97" s="1"/>
      <c r="K97" s="37">
        <f>K22+K29+K38+K45+K59+K62+K78+K82</f>
        <v>7320.1</v>
      </c>
      <c r="L97" s="16"/>
      <c r="M97" s="37">
        <f>M22+M29+M38+M45+M59+M62+M78+M82</f>
        <v>7320.1</v>
      </c>
      <c r="N97" s="24">
        <f>N22+N29+N38+N45+N59+N78+N82+N62</f>
        <v>7320.1</v>
      </c>
      <c r="O97" s="16"/>
    </row>
    <row r="98" spans="1:15">
      <c r="L98" s="27"/>
    </row>
  </sheetData>
  <mergeCells count="19">
    <mergeCell ref="O9:O10"/>
    <mergeCell ref="D9:D10"/>
    <mergeCell ref="E9:E10"/>
    <mergeCell ref="G9:G10"/>
    <mergeCell ref="H9:H10"/>
    <mergeCell ref="K9:K10"/>
    <mergeCell ref="A97:B97"/>
    <mergeCell ref="C1:I7"/>
    <mergeCell ref="A17:A19"/>
    <mergeCell ref="A14:A16"/>
    <mergeCell ref="A9:A10"/>
    <mergeCell ref="B9:B10"/>
    <mergeCell ref="I9:I10"/>
    <mergeCell ref="F9:F10"/>
    <mergeCell ref="C9:C10"/>
    <mergeCell ref="A8:R8"/>
    <mergeCell ref="L9:L10"/>
    <mergeCell ref="M9:M10"/>
    <mergeCell ref="N9:N10"/>
  </mergeCells>
  <pageMargins left="0.70866141732283472" right="0.70866141732283472" top="0.74803149606299213" bottom="0.74803149606299213" header="0.31496062992125984" footer="0.31496062992125984"/>
  <pageSetup paperSize="9" scale="45" fitToHeight="0" orientation="landscape" r:id="rId1"/>
  <rowBreaks count="2" manualBreakCount="2">
    <brk id="25" max="149" man="1"/>
    <brk id="66" max="14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м.р.</vt:lpstr>
      <vt:lpstr>м.р.!Область_печати</vt:lpstr>
    </vt:vector>
  </TitlesOfParts>
  <Company>Россельхозбанк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Федотова О.А.</dc:creator>
  <cp:lastModifiedBy>Тивикова ОВ</cp:lastModifiedBy>
  <cp:lastPrinted>2019-11-07T13:13:27Z</cp:lastPrinted>
  <dcterms:created xsi:type="dcterms:W3CDTF">2018-12-25T08:58:50Z</dcterms:created>
  <dcterms:modified xsi:type="dcterms:W3CDTF">2019-11-15T11:03:33Z</dcterms:modified>
</cp:coreProperties>
</file>